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goricanec\Desktop\"/>
    </mc:Choice>
  </mc:AlternateContent>
  <bookViews>
    <workbookView xWindow="0" yWindow="0" windowWidth="30720" windowHeight="13512"/>
  </bookViews>
  <sheets>
    <sheet name="Popis Ugovora - Grupa 3" sheetId="9" r:id="rId1"/>
  </sheets>
  <definedNames>
    <definedName name="_msoanchor_1" localSheetId="0">#REF!</definedName>
    <definedName name="_msoanchor_1">#REF!</definedName>
    <definedName name="_xlnm.Print_Area" localSheetId="0">'Popis Ugovora - Grupa 3'!$A$1:$H$11</definedName>
    <definedName name="_xlnm.Print_Titles" localSheetId="0">'Popis Ugovora - Grupa 3'!$4:$6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9" l="1"/>
  <c r="H10" i="9"/>
  <c r="H9" i="9"/>
  <c r="H8" i="9"/>
  <c r="A8" i="9" l="1"/>
</calcChain>
</file>

<file path=xl/sharedStrings.xml><?xml version="1.0" encoding="utf-8"?>
<sst xmlns="http://schemas.openxmlformats.org/spreadsheetml/2006/main" count="29" uniqueCount="29">
  <si>
    <t>Ukupni prihvatljivi troškovi (EUR)</t>
  </si>
  <si>
    <t>Redni broj</t>
  </si>
  <si>
    <t>Referentni broj</t>
  </si>
  <si>
    <t>Naziv korisnika</t>
  </si>
  <si>
    <t>Naziv projekta</t>
  </si>
  <si>
    <t>Kratki opis projekta</t>
  </si>
  <si>
    <t>Dodijeljena bespovratna sredstva (EUR)</t>
  </si>
  <si>
    <t>Intenzitet potpore za prihvatljive troškove</t>
  </si>
  <si>
    <t>Popis ugovorenih projekata iz Poziva na dostavu projektnih prijedloga   
NPOO.C1.6.R1-I1.01 - Regionalna diversifikacija i specijalizacija hrvatskog turizma kroz ulaganja u razvoj turističkih proizvoda visoke dodane vrijednosti
GRUPA 3 - Infrastruktura u funkciji razvoja lječilišnog i wellness turizma</t>
  </si>
  <si>
    <t>NPOO.C1.6.R1-I1.01-V3.0013</t>
  </si>
  <si>
    <t>NPOO.C1.6.R1-I1.01-V3.0001</t>
  </si>
  <si>
    <t>NPOO.C1.6.R1-I1.01-V3.0003</t>
  </si>
  <si>
    <t>NPOO.C1.6.R1-I1.01-V3.0005</t>
  </si>
  <si>
    <t>NPOO.C1.6.R1-I1.01-V3.0011</t>
  </si>
  <si>
    <t>Specijalna bolnica za medicinsku rehabilitaciju BIOKOVKA</t>
  </si>
  <si>
    <t>Specijalna bolnica za medicinsku rehabilitaciju Stubičke Toplice</t>
  </si>
  <si>
    <t>Specijalna bolnica za medicinsku rehabilitaciju Varaždinske Toplice</t>
  </si>
  <si>
    <t>Lječilište Topusko</t>
  </si>
  <si>
    <t>Specijalna bolnica za medicinsku rehabilitaciju KALOS</t>
  </si>
  <si>
    <t>GRADNJA BAZENA I HOTELA SPECIJALNE BOLNICE ZA MEDICINSKU REHABILITACIJU STUBIČKE TOPLICE</t>
  </si>
  <si>
    <t>Predmet projektne prijave je izgradnja hale zatvorenog bazena te smještajnog objekta, a koji uključuje: bazenski bar, garderobu i wellness sadržaje; bar s nadstrešnicom na sunčalištu, bočno sunčalište; zatvorenu komunikaciju s bolnicom; hotel s tehničkim prostorima namijenjenim cijelom kompleksu; uređenje gospodarskog dvorišta i prilaznog trga. Ukupna površina zatvorenih prostora građevine iznosi 6.416,85 m2, otvorenih prostora 704,15 m2. Projektom se želi ostvariti ulaganje u smještajne kapacitete visoke kategorije (4*) kroz izgradnju lječilišnog hotela s dva kata, liječničkom ordinacijom, prostorom za fizikalne terapije i polivalentnom kongresnom dvoranom.</t>
  </si>
  <si>
    <t>Biokovka 5.0 - zelena i digitalna tranzicija specijalne bolnice Biokovka u funkciji razvoja lječilišnog i wellness turizma visoke dodane vrijednosti</t>
  </si>
  <si>
    <t>Projekt Biokovka 5.0 je usmjeren rješavanju problema zastarjelosti infrastrukture i sustava poslovanja, energetske neučinkovitosti te neiskorištenih potencijala specijalne bolnice smještene na jednoj od najatraktivnijih lokacija u RH za razvoj cjelogodišnjeg održivog zdravstvenog turizma visoke dodane vrijednosti. Cilj projekta je zelena i digitalna tranzicija, poboljšanje kvalitete usluga, smanjenje utjecaja na okoliš i održivo upravljanje destinacijom kroz ulaganja u zelena, digitalna i poslovna rješenja te suradnju s partnerima i dionicima iz okruženja. Ciljne skupine uključuju osoblje prijavitelja i partnera, dionike lanca vrijednosti proizvoda i usluga zdravstvenog turizma i povezanih sektora te goste.     </t>
  </si>
  <si>
    <t>Unaprjeđenje kvalitete smještaja i sadržaja hotela Minerva - Varaždinske Toplice</t>
  </si>
  <si>
    <t>Projekt rekonstrukcije kompleksa Minerva prilagođene EU standardima zaštite okoliša provodi se s ciljem povećanja atraktivnosti slabije razvijene turističke destinacije, doprinosa oporavku i otpornosti turističkog sektora, smanjenju prekomjernog turizma u najrazvijenijim turističkim područjima, ublažavanju klimatskih promjena kroz rekonstrukciju turističke infrasturkture kako bi bila otpornija na vremenske ekstreme, stvaranja i jačanja lanaca vrijednosti i povećanja multiplikativnog učinka turizma na ostale grane gospodarstva. Provedba projekta doprinosi i zapošljavanju lokalnog stanovništva te usvajanju i primjeni novih digitalnih tehnologija te poslovnih procesa potrebnih za prilagodbu klimatskim promjenama</t>
  </si>
  <si>
    <t>Topusko na izvoru zdravlja - lječilišni i wellness turizam na održiv način</t>
  </si>
  <si>
    <t>Projekt „Topusko na izvoru zdravlja - lječilišni i wellness turizam na održiv način“ imat će za cilj povećanje kvalitete i atraktivnosti destinacije Topusko kroz obnovu hotelskog kompleksa (hotel Toplica) i uvođenje novih wellness i sportsko-rekreacijskih sadržaja. Projekt će trajati 40 mjeseci, provodit će se na području Topuskog, SMŽ. Projekt uključuje: energetsku obnovu, rekonstrukciju i dogradnju kuhinje, uređenje interijera hotelskog dijela zgrade, rekonstrukciju i dogradnju zdravstveno-rekreacijskog prostora, nove wellness i SPA te kongresne sadržaje, kao i  uređenje okoliša. Uvođenjem zelenih i digitalnih elemenata, Topusko će dobiti turizam visoke dodane vrijednosti kao i održiv, inovativan i otporan turizam.</t>
  </si>
  <si>
    <t>Rekonstrukcija, prenamjena i uređenje kompleksa Specijalne bolnice za medicinsku rehabilitaciju Kalos u funkciji lječilišnog i wellness turizma</t>
  </si>
  <si>
    <t>Projekt “Rekonstrukcija, prenamjena i uređenje kompleksa Specijalne bolnice Kalos u funkciji lječilišnog i wellness turizma” je usmjeren na povećanje kvalitete postojeće usluge koju pruža SB Kalos. Provedbom projekta podići će se standard smještaja i usluga SB Kalos što će izravno utjecati na goste hotela kao i nova zapošljavanja te lokalnu zajednicu. Značajno će se unaprijediti stupanj digitalizacije hotela kroz implementaciju novih tehnoloških rješenja te će se također postići viši stupanj energetske učinkovitosti i obnovljivih izvora energije, odnosno, ušteda energije od 83% i smanjenje emisije CO2 za 88,86%.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</si>
</sst>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0.000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38"/>
    </font>
    <font>
      <b/>
      <sz val="16"/>
      <color theme="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3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4" borderId="0" applyNumberFormat="0" applyBorder="0" applyAlignment="0" applyProtection="0"/>
    <xf numFmtId="0" fontId="2" fillId="0" borderId="0"/>
    <xf numFmtId="0" fontId="12" fillId="6" borderId="0" applyNumberFormat="0" applyBorder="0" applyAlignment="0" applyProtection="0"/>
    <xf numFmtId="0" fontId="1" fillId="0" borderId="0"/>
    <xf numFmtId="9" fontId="12" fillId="0" borderId="0" applyFont="0" applyFill="0" applyBorder="0" applyAlignment="0" applyProtection="0"/>
  </cellStyleXfs>
  <cellXfs count="26">
    <xf numFmtId="0" fontId="0" fillId="0" borderId="0" xfId="0"/>
    <xf numFmtId="0" fontId="15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1" applyFont="1" applyFill="1" applyBorder="1" applyAlignment="1">
      <alignment horizontal="left" vertical="center" wrapText="1"/>
    </xf>
    <xf numFmtId="0" fontId="16" fillId="0" borderId="1" xfId="1" applyFont="1" applyBorder="1" applyAlignment="1">
      <alignment vertical="center" wrapText="1"/>
    </xf>
    <xf numFmtId="4" fontId="16" fillId="0" borderId="1" xfId="1" applyNumberFormat="1" applyFont="1" applyBorder="1" applyAlignment="1">
      <alignment horizontal="center" vertical="center"/>
    </xf>
    <xf numFmtId="4" fontId="17" fillId="0" borderId="1" xfId="2" applyNumberFormat="1" applyFont="1" applyFill="1" applyBorder="1" applyAlignment="1">
      <alignment horizontal="center" vertical="center"/>
    </xf>
    <xf numFmtId="164" fontId="16" fillId="0" borderId="1" xfId="1" applyNumberFormat="1" applyFont="1" applyBorder="1" applyAlignment="1">
      <alignment horizontal="left" vertical="center"/>
    </xf>
    <xf numFmtId="164" fontId="16" fillId="0" borderId="1" xfId="1" applyNumberFormat="1" applyFont="1" applyBorder="1" applyAlignment="1">
      <alignment horizontal="left" vertical="center" wrapText="1"/>
    </xf>
    <xf numFmtId="0" fontId="16" fillId="0" borderId="1" xfId="1" applyFont="1" applyBorder="1" applyAlignment="1">
      <alignment horizontal="left" vertical="center" wrapText="1"/>
    </xf>
    <xf numFmtId="0" fontId="15" fillId="0" borderId="0" xfId="0" applyFont="1" applyBorder="1"/>
    <xf numFmtId="4" fontId="16" fillId="0" borderId="1" xfId="1" applyNumberFormat="1" applyFont="1" applyBorder="1" applyAlignment="1">
      <alignment horizontal="left" vertical="center" wrapText="1"/>
    </xf>
    <xf numFmtId="4" fontId="15" fillId="0" borderId="0" xfId="0" applyNumberFormat="1" applyFont="1"/>
    <xf numFmtId="165" fontId="17" fillId="0" borderId="1" xfId="15" applyNumberFormat="1" applyFont="1" applyFill="1" applyBorder="1" applyAlignment="1">
      <alignment horizontal="center" vertical="center"/>
    </xf>
    <xf numFmtId="0" fontId="15" fillId="0" borderId="2" xfId="0" applyFont="1" applyBorder="1"/>
    <xf numFmtId="4" fontId="17" fillId="0" borderId="1" xfId="2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15" fillId="0" borderId="3" xfId="0" applyFont="1" applyBorder="1"/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</cellXfs>
  <cellStyles count="16">
    <cellStyle name="20% - Accent6 2" xfId="13"/>
    <cellStyle name="Accent1 2" xfId="10"/>
    <cellStyle name="Bad 2" xfId="3"/>
    <cellStyle name="Bad 3" xfId="7"/>
    <cellStyle name="Dobro 2" xfId="5"/>
    <cellStyle name="Good 2" xfId="2"/>
    <cellStyle name="Hyperlink 2" xfId="8"/>
    <cellStyle name="Loše 2" xfId="6"/>
    <cellStyle name="Neutral 2" xfId="11"/>
    <cellStyle name="Neutralno 2" xfId="9"/>
    <cellStyle name="Normal" xfId="0" builtinId="0"/>
    <cellStyle name="Normal 2" xfId="1"/>
    <cellStyle name="Normal 3" xfId="4"/>
    <cellStyle name="Normal 4" xfId="12"/>
    <cellStyle name="Normal 5" xfId="14"/>
    <cellStyle name="Percent" xfId="1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2971801</xdr:colOff>
      <xdr:row>0</xdr:row>
      <xdr:rowOff>247649</xdr:rowOff>
    </xdr:from>
    <xdr:to>
      <xdr:col>3</xdr:col>
      <xdr:colOff>2569211</xdr:colOff>
      <xdr:row>0</xdr:row>
      <xdr:rowOff>981074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1" y="247649"/>
          <a:ext cx="2660650" cy="733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3028949</xdr:colOff>
      <xdr:row>0</xdr:row>
      <xdr:rowOff>314324</xdr:rowOff>
    </xdr:from>
    <xdr:to>
      <xdr:col>4</xdr:col>
      <xdr:colOff>809624</xdr:colOff>
      <xdr:row>0</xdr:row>
      <xdr:rowOff>962025</xdr:rowOff>
    </xdr:to>
    <xdr:pic>
      <xdr:nvPicPr>
        <xdr:cNvPr id="7" name="Picture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1669" y="314324"/>
          <a:ext cx="2451735" cy="6477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K29"/>
  <sheetViews>
    <sheetView tabSelected="1" zoomScale="80" zoomScaleNormal="80" workbookViewId="0">
      <selection activeCell="D7" sqref="D7"/>
    </sheetView>
  </sheetViews>
  <sheetFormatPr defaultColWidth="8.88671875" defaultRowHeight="13.8" x14ac:dyDescent="0.25"/>
  <cols>
    <col min="1" max="1" width="8.88671875" style="1"/>
    <col min="2" max="2" width="41.5546875" style="1" customWidth="1"/>
    <col min="3" max="3" width="44.6640625" style="1" customWidth="1"/>
    <col min="4" max="4" width="68.109375" style="1" customWidth="1"/>
    <col min="5" max="5" width="121.5546875" style="1" customWidth="1"/>
    <col min="6" max="7" width="22.6640625" style="1" customWidth="1"/>
    <col min="8" max="8" width="27.88671875" style="1" customWidth="1"/>
    <col min="9" max="9" width="8.88671875" style="1" customWidth="1"/>
    <col min="10" max="11" width="14.88671875" style="1" bestFit="1" customWidth="1"/>
    <col min="12" max="12" width="13.5546875" style="1" bestFit="1" customWidth="1"/>
    <col min="13" max="16384" width="8.88671875" style="1"/>
  </cols>
  <sheetData>
    <row r="1" spans="1:11" ht="88.95" customHeight="1" x14ac:dyDescent="0.25">
      <c r="A1" s="17"/>
      <c r="B1" s="17"/>
      <c r="C1" s="17"/>
      <c r="D1" s="17"/>
      <c r="E1" s="17"/>
      <c r="F1" s="17"/>
      <c r="G1" s="17"/>
      <c r="H1" s="17"/>
      <c r="I1" s="14"/>
    </row>
    <row r="2" spans="1:11" ht="33" customHeight="1" x14ac:dyDescent="0.25">
      <c r="A2" s="18" t="s">
        <v>8</v>
      </c>
      <c r="B2" s="19"/>
      <c r="C2" s="19"/>
      <c r="D2" s="19"/>
      <c r="E2" s="19"/>
      <c r="F2" s="19"/>
      <c r="G2" s="19"/>
      <c r="H2" s="20"/>
      <c r="I2" s="10"/>
    </row>
    <row r="3" spans="1:11" ht="48.6" customHeight="1" x14ac:dyDescent="0.25">
      <c r="A3" s="21"/>
      <c r="B3" s="22"/>
      <c r="C3" s="22"/>
      <c r="D3" s="22"/>
      <c r="E3" s="22"/>
      <c r="F3" s="22"/>
      <c r="G3" s="22"/>
      <c r="H3" s="23"/>
      <c r="I3" s="10"/>
    </row>
    <row r="4" spans="1:11" ht="36" customHeight="1" x14ac:dyDescent="0.25">
      <c r="A4" s="24" t="s">
        <v>1</v>
      </c>
      <c r="B4" s="24" t="s">
        <v>2</v>
      </c>
      <c r="C4" s="25" t="s">
        <v>3</v>
      </c>
      <c r="D4" s="25" t="s">
        <v>4</v>
      </c>
      <c r="E4" s="25" t="s">
        <v>5</v>
      </c>
      <c r="F4" s="24" t="s">
        <v>0</v>
      </c>
      <c r="G4" s="24" t="s">
        <v>6</v>
      </c>
      <c r="H4" s="24" t="s">
        <v>7</v>
      </c>
      <c r="I4" s="16"/>
    </row>
    <row r="5" spans="1:11" ht="29.4" customHeight="1" x14ac:dyDescent="0.25">
      <c r="A5" s="24"/>
      <c r="B5" s="24"/>
      <c r="C5" s="25"/>
      <c r="D5" s="25"/>
      <c r="E5" s="25"/>
      <c r="F5" s="24"/>
      <c r="G5" s="24"/>
      <c r="H5" s="24"/>
      <c r="I5" s="16"/>
    </row>
    <row r="6" spans="1:11" ht="68.400000000000006" customHeight="1" x14ac:dyDescent="0.25">
      <c r="A6" s="24"/>
      <c r="B6" s="24"/>
      <c r="C6" s="25"/>
      <c r="D6" s="25"/>
      <c r="E6" s="25"/>
      <c r="F6" s="24"/>
      <c r="G6" s="24"/>
      <c r="H6" s="24"/>
      <c r="I6" s="16"/>
    </row>
    <row r="7" spans="1:11" ht="186.75" customHeight="1" x14ac:dyDescent="0.25">
      <c r="A7" s="2">
        <v>1</v>
      </c>
      <c r="B7" s="8" t="s">
        <v>9</v>
      </c>
      <c r="C7" s="9" t="s">
        <v>14</v>
      </c>
      <c r="D7" s="4" t="s">
        <v>21</v>
      </c>
      <c r="E7" s="15" t="s">
        <v>22</v>
      </c>
      <c r="F7" s="5">
        <v>9148560</v>
      </c>
      <c r="G7" s="6">
        <v>7911675.0800000001</v>
      </c>
      <c r="H7" s="13">
        <v>0.86480004284827339</v>
      </c>
      <c r="J7" s="12"/>
    </row>
    <row r="8" spans="1:11" ht="151.5" customHeight="1" x14ac:dyDescent="0.25">
      <c r="A8" s="2">
        <f>A7+1</f>
        <v>2</v>
      </c>
      <c r="B8" s="7" t="s">
        <v>10</v>
      </c>
      <c r="C8" s="3" t="s">
        <v>15</v>
      </c>
      <c r="D8" s="4" t="s">
        <v>19</v>
      </c>
      <c r="E8" s="15" t="s">
        <v>20</v>
      </c>
      <c r="F8" s="5">
        <v>16564159.609999999</v>
      </c>
      <c r="G8" s="6">
        <v>16452978.68</v>
      </c>
      <c r="H8" s="13">
        <f>G8/F8</f>
        <v>0.99328786170758232</v>
      </c>
      <c r="J8" s="12"/>
    </row>
    <row r="9" spans="1:11" ht="117.6" x14ac:dyDescent="0.25">
      <c r="A9" s="2">
        <v>3</v>
      </c>
      <c r="B9" s="7" t="s">
        <v>11</v>
      </c>
      <c r="C9" s="3" t="s">
        <v>16</v>
      </c>
      <c r="D9" s="4" t="s">
        <v>23</v>
      </c>
      <c r="E9" s="11" t="s">
        <v>24</v>
      </c>
      <c r="F9" s="5">
        <v>17178068.210000001</v>
      </c>
      <c r="G9" s="6">
        <v>17112791.550000001</v>
      </c>
      <c r="H9" s="13">
        <f t="shared" ref="H9:H11" si="0">G9/F9</f>
        <v>0.99619999995331254</v>
      </c>
      <c r="J9" s="12"/>
    </row>
    <row r="10" spans="1:11" ht="117.6" x14ac:dyDescent="0.25">
      <c r="A10" s="2">
        <v>4</v>
      </c>
      <c r="B10" s="7" t="s">
        <v>12</v>
      </c>
      <c r="C10" s="3" t="s">
        <v>17</v>
      </c>
      <c r="D10" s="4" t="s">
        <v>25</v>
      </c>
      <c r="E10" s="15" t="s">
        <v>26</v>
      </c>
      <c r="F10" s="5">
        <v>26066328.109999999</v>
      </c>
      <c r="G10" s="6">
        <v>17229131.77</v>
      </c>
      <c r="H10" s="13">
        <f t="shared" si="0"/>
        <v>0.66097271918365341</v>
      </c>
      <c r="J10" s="12"/>
      <c r="K10" s="12"/>
    </row>
    <row r="11" spans="1:11" ht="100.8" x14ac:dyDescent="0.25">
      <c r="A11" s="2">
        <v>5</v>
      </c>
      <c r="B11" s="7" t="s">
        <v>13</v>
      </c>
      <c r="C11" s="3" t="s">
        <v>18</v>
      </c>
      <c r="D11" s="4" t="s">
        <v>27</v>
      </c>
      <c r="E11" s="15" t="s">
        <v>28</v>
      </c>
      <c r="F11" s="5">
        <v>9130112.8800000008</v>
      </c>
      <c r="G11" s="6">
        <v>8439161.75</v>
      </c>
      <c r="H11" s="13">
        <f t="shared" si="0"/>
        <v>0.9243217319346001</v>
      </c>
    </row>
    <row r="12" spans="1:11" ht="45" customHeight="1" x14ac:dyDescent="0.25"/>
    <row r="13" spans="1:11" ht="45" customHeight="1" x14ac:dyDescent="0.25"/>
    <row r="14" spans="1:11" ht="45" customHeight="1" x14ac:dyDescent="0.25"/>
    <row r="15" spans="1:11" ht="45" customHeight="1" x14ac:dyDescent="0.25"/>
    <row r="16" spans="1:11" ht="45" customHeight="1" x14ac:dyDescent="0.25"/>
    <row r="17" ht="45" customHeight="1" x14ac:dyDescent="0.25"/>
    <row r="18" ht="45" customHeight="1" x14ac:dyDescent="0.25"/>
    <row r="19" ht="45" customHeight="1" x14ac:dyDescent="0.25"/>
    <row r="20" ht="45" customHeight="1" x14ac:dyDescent="0.25"/>
    <row r="21" ht="45" customHeight="1" x14ac:dyDescent="0.25"/>
    <row r="22" ht="45" customHeight="1" x14ac:dyDescent="0.25"/>
    <row r="23" ht="45" customHeight="1" x14ac:dyDescent="0.25"/>
    <row r="24" ht="45" customHeight="1" x14ac:dyDescent="0.25"/>
    <row r="25" ht="45" customHeight="1" x14ac:dyDescent="0.25"/>
    <row r="26" ht="45" customHeight="1" x14ac:dyDescent="0.25"/>
    <row r="27" ht="45" customHeight="1" x14ac:dyDescent="0.25"/>
    <row r="28" ht="45" customHeight="1" x14ac:dyDescent="0.25"/>
    <row r="29" ht="45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11">
    <mergeCell ref="I4:I6"/>
    <mergeCell ref="A1:H1"/>
    <mergeCell ref="A2:H3"/>
    <mergeCell ref="A4:A6"/>
    <mergeCell ref="B4:B6"/>
    <mergeCell ref="C4:C6"/>
    <mergeCell ref="D4:D6"/>
    <mergeCell ref="E4:E6"/>
    <mergeCell ref="F4:F6"/>
    <mergeCell ref="H4:H6"/>
    <mergeCell ref="G4:G6"/>
  </mergeCells>
  <pageMargins left="0.23622047244094491" right="0.23622047244094491" top="0.74803149606299213" bottom="0.74803149606299213" header="0.31496062992125984" footer="0.31496062992125984"/>
  <pageSetup paperSize="9" scale="19" fitToHeight="2" orientation="landscape" r:id="rId1"/>
  <colBreaks count="1" manualBreakCount="1">
    <brk id="8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Popis Ugovora - Grupa 3</vt:lpstr>
      <vt:lpstr>'Popis Ugovora - Grupa 3'!Print_Area</vt:lpstr>
      <vt:lpstr>'Popis Ugovora - Grupa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Matko Bošković</dc:creator>
  <cp:lastModifiedBy>MINTS</cp:lastModifiedBy>
  <cp:lastPrinted>2024-01-25T13:20:44Z</cp:lastPrinted>
  <dcterms:created xsi:type="dcterms:W3CDTF">2022-12-30T09:01:00Z</dcterms:created>
  <dcterms:modified xsi:type="dcterms:W3CDTF">2024-04-02T09:06:11Z</dcterms:modified>
</cp:coreProperties>
</file>