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Document map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definedNames>
    <definedName name="_xlnm.Print_Titles" localSheetId="1">Sheet2!$1:$1</definedName>
    <definedName name="_xlnm.Print_Titles" localSheetId="2">Sheet3!$1:$1</definedName>
  </definedNames>
  <calcPr calcId="162913" fullCalcOnLoad="1"/>
  <fileRecoveryPr autoRecover="0"/>
</workbook>
</file>

<file path=xl/calcChain.xml><?xml version="1.0" encoding="utf-8"?>
<calcChain xmlns="http://schemas.openxmlformats.org/spreadsheetml/2006/main">
  <c r="H648" i="2" l="1"/>
  <c r="G648" i="2"/>
  <c r="F648" i="2"/>
  <c r="H626" i="2"/>
  <c r="G626" i="2"/>
  <c r="F626" i="2"/>
  <c r="H603" i="2"/>
  <c r="G603" i="2"/>
  <c r="G670" i="2"/>
  <c r="F603" i="2"/>
  <c r="F670" i="2"/>
  <c r="H670" i="2"/>
  <c r="K10" i="10"/>
  <c r="J10" i="10"/>
  <c r="G10" i="10"/>
  <c r="E10" i="10"/>
  <c r="K7" i="10"/>
  <c r="J7" i="10"/>
  <c r="G7" i="10"/>
  <c r="E7" i="10"/>
  <c r="K4" i="10"/>
  <c r="J4" i="10"/>
  <c r="G4" i="10"/>
  <c r="E4" i="10"/>
  <c r="E41" i="11"/>
  <c r="A31" i="11"/>
  <c r="A32" i="11"/>
  <c r="G29" i="11"/>
  <c r="F29" i="11"/>
  <c r="E29" i="11"/>
  <c r="A12" i="11"/>
  <c r="A13" i="11"/>
  <c r="G10" i="11"/>
  <c r="F10" i="11"/>
  <c r="E10" i="11"/>
  <c r="A6" i="11"/>
  <c r="A7" i="11"/>
  <c r="G4" i="11"/>
  <c r="G41" i="11"/>
  <c r="F4" i="11"/>
  <c r="F41" i="11"/>
  <c r="E4" i="11"/>
  <c r="F35" i="9"/>
  <c r="A33" i="9"/>
  <c r="A31" i="9"/>
  <c r="A29" i="9"/>
  <c r="A14" i="9"/>
  <c r="A13" i="9"/>
  <c r="K11" i="9"/>
  <c r="J11" i="9"/>
  <c r="G11" i="9"/>
  <c r="G35" i="9"/>
  <c r="E11" i="9"/>
  <c r="A9" i="9"/>
  <c r="K7" i="9"/>
  <c r="J7" i="9"/>
  <c r="F7" i="9"/>
  <c r="E7" i="9"/>
  <c r="A6" i="9"/>
  <c r="K4" i="9"/>
  <c r="K35" i="9"/>
  <c r="J4" i="9"/>
  <c r="J35" i="9"/>
  <c r="E4" i="9"/>
  <c r="E35" i="9"/>
  <c r="A4" i="9"/>
  <c r="A6" i="8"/>
  <c r="A7" i="8"/>
  <c r="K4" i="8"/>
  <c r="J4" i="8"/>
  <c r="I4" i="8"/>
  <c r="H4" i="8"/>
  <c r="G4" i="8"/>
  <c r="F4" i="8"/>
  <c r="E4" i="8"/>
  <c r="A9" i="7"/>
  <c r="K6" i="7"/>
  <c r="J6" i="7"/>
  <c r="I6" i="7"/>
  <c r="H6" i="7"/>
  <c r="H9" i="7"/>
  <c r="G6" i="7"/>
  <c r="F6" i="7"/>
  <c r="E6" i="7"/>
  <c r="K4" i="7"/>
  <c r="K9" i="7"/>
  <c r="J4" i="7"/>
  <c r="J9" i="7"/>
  <c r="I4" i="7"/>
  <c r="I9" i="7"/>
  <c r="H4" i="7"/>
  <c r="G4" i="7"/>
  <c r="G9" i="7"/>
  <c r="F4" i="7"/>
  <c r="F9" i="7"/>
  <c r="E4" i="7"/>
  <c r="E9" i="7"/>
  <c r="M19" i="6"/>
  <c r="M18" i="6"/>
  <c r="M17" i="6"/>
  <c r="M16" i="6"/>
  <c r="M15" i="6"/>
  <c r="M14" i="6"/>
  <c r="M13" i="6"/>
  <c r="M12" i="6"/>
  <c r="M11" i="6"/>
  <c r="M10" i="6"/>
  <c r="M9" i="6"/>
  <c r="M8" i="6"/>
  <c r="A8" i="6"/>
  <c r="A9" i="6"/>
  <c r="A10" i="6"/>
  <c r="A11" i="6"/>
  <c r="A12" i="6"/>
  <c r="A13" i="6"/>
  <c r="A14" i="6"/>
  <c r="A15" i="6"/>
  <c r="A16" i="6"/>
  <c r="A17" i="6"/>
  <c r="A18" i="6"/>
  <c r="A19" i="6"/>
  <c r="M7" i="6"/>
  <c r="A7" i="6"/>
  <c r="M6" i="6"/>
  <c r="N5" i="6"/>
  <c r="M5" i="6"/>
  <c r="L5" i="6"/>
  <c r="K5" i="6"/>
  <c r="J5" i="6"/>
  <c r="I5" i="6"/>
  <c r="H5" i="6"/>
  <c r="G5" i="6"/>
  <c r="F5" i="6"/>
  <c r="E5" i="6"/>
  <c r="K4" i="5"/>
  <c r="J4" i="5"/>
  <c r="I4" i="5"/>
  <c r="H4" i="5"/>
  <c r="G4" i="5"/>
  <c r="F4" i="5"/>
  <c r="E4" i="5"/>
  <c r="A23" i="4"/>
  <c r="A24" i="4"/>
  <c r="K21" i="4"/>
  <c r="J21" i="4"/>
  <c r="I21" i="4"/>
  <c r="H21" i="4"/>
  <c r="G21" i="4"/>
  <c r="F21" i="4"/>
  <c r="E21" i="4"/>
  <c r="A7" i="4"/>
  <c r="A6" i="4"/>
  <c r="K4" i="4"/>
  <c r="K42" i="4"/>
  <c r="J4" i="4"/>
  <c r="J42" i="4"/>
  <c r="I4" i="4"/>
  <c r="I42" i="4"/>
  <c r="H4" i="4"/>
  <c r="H42" i="4"/>
  <c r="G4" i="4"/>
  <c r="G42" i="4"/>
  <c r="F4" i="4"/>
  <c r="F42" i="4"/>
  <c r="E4" i="4"/>
  <c r="E42" i="4"/>
  <c r="A8" i="11"/>
  <c r="A9" i="11"/>
  <c r="A4" i="11"/>
  <c r="A29" i="11"/>
  <c r="A33" i="11"/>
  <c r="A34" i="11"/>
  <c r="A35" i="11"/>
  <c r="A36" i="11"/>
  <c r="A37" i="11"/>
  <c r="A38" i="11"/>
  <c r="A39" i="11"/>
  <c r="A40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10" i="11"/>
  <c r="A10" i="9"/>
  <c r="A7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8" i="8"/>
  <c r="A4" i="8"/>
  <c r="A5" i="6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21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41" i="11"/>
  <c r="A11" i="9"/>
  <c r="A35" i="9"/>
  <c r="A4" i="4"/>
  <c r="A42" i="4"/>
</calcChain>
</file>

<file path=xl/sharedStrings.xml><?xml version="1.0" encoding="utf-8"?>
<sst xmlns="http://schemas.openxmlformats.org/spreadsheetml/2006/main" count="7915" uniqueCount="2970">
  <si>
    <t>Sumarni podaci</t>
  </si>
  <si>
    <t>Hotel</t>
  </si>
  <si>
    <t>Aparthotel</t>
  </si>
  <si>
    <t>Turističko naselje</t>
  </si>
  <si>
    <t>Turistički apartmani</t>
  </si>
  <si>
    <t>Kamp</t>
  </si>
  <si>
    <t>Kamp naselje</t>
  </si>
  <si>
    <t>Marina</t>
  </si>
  <si>
    <t>Ukupno RH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</si>
  <si>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</si>
  <si>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</si>
  <si>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</si>
  <si>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</si>
  <si>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</si>
  <si>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</si>
  <si>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</si>
  <si>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</si>
  <si>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</si>
  <si>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</si>
  <si>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</si>
  <si>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</si>
  <si>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</si>
  <si>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</si>
  <si>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</si>
  <si>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</si>
  <si>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</si>
  <si>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</si>
  <si>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</si>
  <si>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</si>
  <si>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</si>
  <si>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</si>
  <si>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</si>
  <si>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</si>
  <si>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</si>
  <si>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</si>
  <si>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</si>
  <si>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</si>
  <si>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</si>
  <si>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</si>
  <si>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</si>
  <si>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</si>
  <si>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</si>
  <si>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</si>
  <si>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</si>
  <si>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</si>
  <si>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</si>
  <si>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</si>
  <si>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</si>
  <si>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</si>
  <si>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</si>
  <si>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</si>
  <si>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</si>
  <si>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</si>
  <si>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</si>
  <si>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</si>
  <si>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Ukupno objekata u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</si>
  <si>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</si>
  <si>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</si>
  <si>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</si>
  <si>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</si>
  <si>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</si>
  <si>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</si>
  <si>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</si>
  <si>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</si>
  <si>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</si>
  <si>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</si>
  <si>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</si>
  <si>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</si>
  <si>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</si>
  <si>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</si>
  <si>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</si>
  <si>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Brioni</t>
  </si>
  <si>
    <t>Ulica Verudela 16
52100 Pula</t>
  </si>
  <si>
    <t>ARENATURIST d.d.
Smareglina ulica 3, 52100 Pula, Hrvatska</t>
  </si>
  <si>
    <t>Delfin</t>
  </si>
  <si>
    <t>Zelena laguna 27
52440 Poreč</t>
  </si>
  <si>
    <t>PLAVA LAGUNA d.d.
Rade Končara 12, 52440 Poreč, Hrvatska</t>
  </si>
  <si>
    <t>Green Gold (ex Aleksani)</t>
  </si>
  <si>
    <t>Pješćana uvala IX/3
52203 Medulin</t>
  </si>
  <si>
    <t>GREEN GOLD d.o.o.
Pašin potok 165, 47222 Cetingrad,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</si>
  <si>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</si>
  <si>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</si>
  <si>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</si>
  <si>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</si>
  <si>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</si>
  <si>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ROĐACI j.d.o.o.
Osipovica 13, 52203 Medulin, Hrvatska</t>
  </si>
  <si>
    <t>Lovac</t>
  </si>
  <si>
    <t>Šime Kurelića 4
52000 Pazin</t>
  </si>
  <si>
    <t>TIŠA d.o.o
Šime Kurelića bb, 52000 Pazin, Hrvatska</t>
  </si>
  <si>
    <t xml:space="preserve">
52221 Rabac</t>
  </si>
  <si>
    <t>VALAMAR RIVIERA d.d.
Stancija Kaligari 1, 52440 Poreč, Hrvatska</t>
  </si>
  <si>
    <t>Pical</t>
  </si>
  <si>
    <t>Pical 2
52440 Poreč</t>
  </si>
  <si>
    <t>Veli Jože</t>
  </si>
  <si>
    <t>Bečka 9
52100 Pula</t>
  </si>
  <si>
    <t>PLETER USLUGE d.o.o.
Čerinina 23, 10000 Zagreb, Hrvatska</t>
  </si>
  <si>
    <t>Allegro (ex Castor)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</si>
  <si>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</si>
  <si>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</si>
  <si>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</si>
  <si>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</si>
  <si>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</si>
  <si>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</si>
  <si>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</si>
  <si>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</si>
  <si>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LAGUNA NOVIGRAD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</si>
  <si>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</si>
  <si>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</si>
  <si>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</si>
  <si>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</si>
  <si>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</si>
  <si>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</si>
  <si>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</si>
  <si>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</si>
  <si>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</si>
  <si>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</si>
  <si>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</si>
  <si>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</si>
  <si>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Croatia</t>
  </si>
  <si>
    <t>Duga uvala bb
52208 Krnica</t>
  </si>
  <si>
    <t>INDUSTROGRADNJA USLUGE d.o.o.
Kennedyjev trg 2, 10000 Zagreb, Hrvatska</t>
  </si>
  <si>
    <t>Filipini</t>
  </si>
  <si>
    <t>Filipini 1b
52440 Poreč</t>
  </si>
  <si>
    <t>HOTEL ISTRA j.d.o.o.
Filipini 1B, 52440 Poreč, Hrvatska</t>
  </si>
  <si>
    <t>Flanona</t>
  </si>
  <si>
    <t>Plomin bb
52234 Plomin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</si>
  <si>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</si>
  <si>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</si>
  <si>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</si>
  <si>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</si>
  <si>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</si>
  <si>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</si>
  <si>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</si>
  <si>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Holiday (ex Mutila)</t>
  </si>
  <si>
    <t>Osipovica 32
52203 Medulin</t>
  </si>
  <si>
    <t>ARENA HOSPITALITY GROUP d.d.
Smareglina ulica 3, 52100 Pula, Hrvatska</t>
  </si>
  <si>
    <t>Istra (ex Neptun-Istra)</t>
  </si>
  <si>
    <t>Veli Brijun
52100 Pula</t>
  </si>
  <si>
    <t>JAVNA USTANOVA NACIONALNI PARK BRIJUNI
Brijuni, 52100 Pula, Hrvatska</t>
  </si>
  <si>
    <t>Kaštel</t>
  </si>
  <si>
    <t>Trg Andrea Antico 7
52424 Motovun</t>
  </si>
  <si>
    <t>GIP d.o.o.
Pilati, 52423 Karojba, Hrvatska</t>
  </si>
  <si>
    <t>Katarina</t>
  </si>
  <si>
    <t>Otok Katarina 1
52210 Rovinj</t>
  </si>
  <si>
    <t>MAISTRA d.d.
Obala Vladimira Nazora 6, 52210 Rovinj, Hrvatska</t>
  </si>
  <si>
    <t>Laguna Gran Vista</t>
  </si>
  <si>
    <t>Zelena Laguna bb
52440 Poreč</t>
  </si>
  <si>
    <t>Laguna Istra</t>
  </si>
  <si>
    <t>Zelena Laguna 12
52440 Poreč</t>
  </si>
  <si>
    <t>Laguna Materada</t>
  </si>
  <si>
    <t>Materada 35
52440 Poreč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</si>
  <si>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</si>
  <si>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</si>
  <si>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</si>
  <si>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</si>
  <si>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</si>
  <si>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Mediteran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</si>
  <si>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</si>
  <si>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</si>
  <si>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</si>
  <si>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</si>
  <si>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</si>
  <si>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</si>
  <si>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VITA SOLE d.o.o.
Sad 33, 52203 Medulin, Hrvatska</t>
  </si>
  <si>
    <t>Miramar (ex Pollux)</t>
  </si>
  <si>
    <t>Sv. Andrije 1
52221 Rabac</t>
  </si>
  <si>
    <t>Nostromo</t>
  </si>
  <si>
    <t>Obala maršala Tita 7
52221 Rabac</t>
  </si>
  <si>
    <t>NOSTROMO OBRT ZA UGOSTITELJSTVO, vl.Valter Karlović
Obala maršala Tita 7, 52221 Rabac, Hrvatska</t>
  </si>
  <si>
    <t>Park Plaza Arena (ex Park)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</si>
  <si>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</si>
  <si>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</si>
  <si>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</si>
  <si>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</si>
  <si>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</si>
  <si>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</si>
  <si>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</si>
  <si>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</si>
  <si>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</si>
  <si>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</si>
  <si>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SUNČANA STAZA d.o.o.
Sisplac 31, 52100 Pula, Hrvatska</t>
  </si>
  <si>
    <t>Rajić</t>
  </si>
  <si>
    <t>Valturska 12
52100 Pula</t>
  </si>
  <si>
    <t>UGOSTITELJSKI OBRT RAJIĆ, vl. Pero Rajić
Valturska 12, 52100 Pula, Hrvatska</t>
  </si>
  <si>
    <t>Scaletta</t>
  </si>
  <si>
    <t>Flavijevska 26
52100 Pula</t>
  </si>
  <si>
    <t>CHRISMAR d.o.o.
Flavijevska 26, 52100 Pula, Hrvatska</t>
  </si>
  <si>
    <t>Sv. Benedikt</t>
  </si>
  <si>
    <t>Dajla 29a
52466 Novigrad</t>
  </si>
  <si>
    <t>OBRT ZA UGOSTITELJSTVO SVETI BENEDIKT, vl. Mirko Vuco
Dajla 29a, 52466 Novigrad, Hrvatska</t>
  </si>
  <si>
    <t>Valamar Pinia Hotel (ex Valamar Luna Active Resort)</t>
  </si>
  <si>
    <t>Špadići 2
52440 Poreč</t>
  </si>
  <si>
    <t>Valamar Rubin</t>
  </si>
  <si>
    <t>Brulo 3
52440 Poreč</t>
  </si>
  <si>
    <t>Valsabbion</t>
  </si>
  <si>
    <t>Pješčana uvala IX ogranak 26
52203 Medulin</t>
  </si>
  <si>
    <t>M &amp; T d.o.o.,
Pješčana uvala IX ogranak 26, 52203 Medulin, Hrvatska</t>
  </si>
  <si>
    <t>Vila Lili</t>
  </si>
  <si>
    <t>Andrije Mohorovičića 16
52210 Rovinj</t>
  </si>
  <si>
    <t>OBRT HOTEL VILA LILI, vl. Marijan Starešinić
Andrije Mohorovčića 16, 52210 Rovinj, Hrvatska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</si>
  <si>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</si>
  <si>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</si>
  <si>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</si>
  <si>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</si>
  <si>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</si>
  <si>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</si>
  <si>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Vista</t>
  </si>
  <si>
    <t>Rade Končara 52
52440 Poreč</t>
  </si>
  <si>
    <t>VISURA d.o.o.
Rade Končara 52, 52440 Poreč, Hrvatska</t>
  </si>
  <si>
    <t>Zlatna vala</t>
  </si>
  <si>
    <t>Svetog Ivan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</si>
  <si>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</si>
  <si>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</si>
  <si>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</si>
  <si>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</si>
  <si>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</si>
  <si>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</si>
  <si>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</si>
  <si>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</si>
  <si>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</si>
  <si>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</si>
  <si>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Aminess Maestral (ex Maestral)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</si>
  <si>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</si>
  <si>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</si>
  <si>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</si>
  <si>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</si>
  <si>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</si>
  <si>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</si>
  <si>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</si>
  <si>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Eden</t>
  </si>
  <si>
    <t>Luja Adamovića 33
52210 Rovinj</t>
  </si>
  <si>
    <t>Flores (ex Hostin)</t>
  </si>
  <si>
    <t>Rade Končara 4
52440 Poreč</t>
  </si>
  <si>
    <t>HOSTIN d.o.o.
Šubićeva 29, 10000 Zagreb, Hrvatska</t>
  </si>
  <si>
    <t>Hedera</t>
  </si>
  <si>
    <t>MASLINICA d.o.o
Rabac bb, 52221 Rabac, Hrvatska</t>
  </si>
  <si>
    <t>Hotel Family Life Bellevue Resort (ex Albona Hotel &amp; Residence)</t>
  </si>
  <si>
    <t>RIVIERA ADRIA d.d.
Stancija Kaligari 1, 52440 Poreč, Hrvatska</t>
  </si>
  <si>
    <t>Hotel Mulino Casino</t>
  </si>
  <si>
    <t>Škrile 75/A
52460 Buje</t>
  </si>
  <si>
    <t>MULINO d.o.o
Škrile 75/A, 52460 Buje, Hrvatska</t>
  </si>
  <si>
    <t>Istra s depandansom All Suite Hotel</t>
  </si>
  <si>
    <t>Crveni otok 1
52210 Rovinj</t>
  </si>
  <si>
    <t>La Grisa</t>
  </si>
  <si>
    <t>La Grisa 23
52211 Bale</t>
  </si>
  <si>
    <t>LA GRISA d.o.o.
La Grisa 23, 52211 Bale, Hrvatska</t>
  </si>
  <si>
    <t>La Settima Luna</t>
  </si>
  <si>
    <t>Belvedere 7
52475 Bašanija</t>
  </si>
  <si>
    <t>NEW SONG d.o.o.
1. Svibnja 4, 52470 Umag, Hrvatska</t>
  </si>
  <si>
    <t>Laguna Albatros</t>
  </si>
  <si>
    <t>Laguna Molindrio</t>
  </si>
  <si>
    <t>Zelena laguna 2
52440 Poreč</t>
  </si>
  <si>
    <t>Laguna Parentium ( ex Parentium)</t>
  </si>
  <si>
    <t>Zelena Laguna 6
52440 Poreč</t>
  </si>
  <si>
    <t>Laguna Park</t>
  </si>
  <si>
    <t>Špadići 15b
52440 Poreč</t>
  </si>
  <si>
    <t>Mauro</t>
  </si>
  <si>
    <t>Obala maršala Tita 15
52440 Poreč</t>
  </si>
  <si>
    <t>HOTEL MAURO d.o.o.
Čulinečka cesta 152, 10000 Zagreb, Hrvatska</t>
  </si>
  <si>
    <t>Mimosa Lido Palace (ex Mimosa)</t>
  </si>
  <si>
    <t>Narcis</t>
  </si>
  <si>
    <t>Nautica</t>
  </si>
  <si>
    <t>Sv. Antona 15
52466 Novigrad</t>
  </si>
  <si>
    <t>SIGMA POSLOVODSTVO d.o.o.
Rapska 46, 10000 Zagreb, Hrvatska</t>
  </si>
  <si>
    <t>Oasi (ex Mega)</t>
  </si>
  <si>
    <t>Pješćana Uvala ogr. X 12a
52100 Pula</t>
  </si>
  <si>
    <t>MEGA d.o.o.
Pješćana Uvala ogr. 12a, 52100 Pula, Hrvatska</t>
  </si>
  <si>
    <t>Palazzo</t>
  </si>
  <si>
    <t>Obala maršala Tita 24
52440 Poreč</t>
  </si>
  <si>
    <t>RIVIERA MARE d.o.o.
Obala maršala Tita 24, 52440 Poreč, Hrvatska</t>
  </si>
  <si>
    <t>Park Plaza Belvedere (ex Belvedere)</t>
  </si>
  <si>
    <t>Osipovica 33
52203 Medulin</t>
  </si>
  <si>
    <t>Park Plaza Histria (ex Histria)</t>
  </si>
  <si>
    <t>Punta Verudela
52100 Pula</t>
  </si>
  <si>
    <t>Peteani</t>
  </si>
  <si>
    <t>Aldo Negri 9
52220 Labin</t>
  </si>
  <si>
    <t>San Rocco</t>
  </si>
  <si>
    <t>Ulica Srednja 2
52474 Brtonigla</t>
  </si>
  <si>
    <t>PRIMIZIA d.o.o., 
Bunarska 2, 52474 Brtonigla, Hrvatska</t>
  </si>
  <si>
    <t>Sensimar Medulin (ex Park Plaza Medulin)</t>
  </si>
  <si>
    <t>Osipovica 31
52203 Medulin</t>
  </si>
  <si>
    <t>ARENATURIST HOTELI d.o.o., 
Smareglina ul. 3, 52100 Pula, Hrvatska</t>
  </si>
  <si>
    <t>Sol Aurora</t>
  </si>
  <si>
    <t>Katoro 18
52470 Umag</t>
  </si>
  <si>
    <t>ISTRATURIST UMAG d.d.
Jadranska 66, 52470 Umag, Hrvatska</t>
  </si>
  <si>
    <t>Sol Garden Istra</t>
  </si>
  <si>
    <t>Katoro bb
52470 Umag</t>
  </si>
  <si>
    <t>Sol Sipar</t>
  </si>
  <si>
    <t>Punta bb
52470 Umag</t>
  </si>
  <si>
    <t>Sol Umag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</si>
  <si>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</si>
  <si>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</si>
  <si>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</si>
  <si>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</si>
  <si>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</si>
  <si>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(ex Diamant)</t>
  </si>
  <si>
    <t>Brulo 1
52440 Poreč</t>
  </si>
  <si>
    <t>Valamar Isabella Hotel</t>
  </si>
  <si>
    <t>Otok Sv. Nikola
52440 Poreč</t>
  </si>
  <si>
    <t>Valamar Riviera Hotel (ex Neptun)</t>
  </si>
  <si>
    <t>Obala M.Tita 15 i 18
52440 Poreč</t>
  </si>
  <si>
    <t>Valamar Sanfior (ex Lanterna)</t>
  </si>
  <si>
    <t>Valamar Zagreb (ex Zagreb)</t>
  </si>
  <si>
    <t>Pical 1
52440 Poreč</t>
  </si>
  <si>
    <t>Vela Vrata</t>
  </si>
  <si>
    <t>Šetalište Vladimira Gortana 7
52420 Buzet</t>
  </si>
  <si>
    <t>VELA VRATA TRAVEL d.o.o.
Šetalište Vladimira Gortana 7, 52420 Buzet, Hrvatska</t>
  </si>
  <si>
    <t>Velanera</t>
  </si>
  <si>
    <t>Franje Mošnja 3/B
52100 Šišan</t>
  </si>
  <si>
    <t>UGOSTITELJSKI OBRT VELA NERA, vl. Dušan Černjul
Franje Mošnje bb, 52203 Ližnjan</t>
  </si>
  <si>
    <t>Villa Annette</t>
  </si>
  <si>
    <t>Raška 24
52221 Rabac</t>
  </si>
  <si>
    <t>DE PERSICO, obrt za turizam, trgovinu i usluge, vl.Peršić Vladimir i Doris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</si>
  <si>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</si>
  <si>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</si>
  <si>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</si>
  <si>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</si>
  <si>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</si>
  <si>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</si>
  <si>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Kempinski Hotel Adriatic</t>
  </si>
  <si>
    <t>Alberi 300a
52475 Savudrija</t>
  </si>
  <si>
    <t>SKIPER OPERACIJE d.o.o.
Alberi 300a, 52475 Savudrija, Hrvatska</t>
  </si>
  <si>
    <t>Lone</t>
  </si>
  <si>
    <t>Luje Adamovića 31
52210 Rovinj</t>
  </si>
  <si>
    <t>Melia Coral (ex Sol Coral)</t>
  </si>
  <si>
    <t>Katoro 20
52470 Umag</t>
  </si>
  <si>
    <t>Monte Mulini</t>
  </si>
  <si>
    <t>A. Smareglia bb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</si>
  <si>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</si>
  <si>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</si>
  <si>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</si>
  <si>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</si>
  <si>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</si>
  <si>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</si>
  <si>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</si>
  <si>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</si>
  <si>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</si>
  <si>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</si>
  <si>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</si>
  <si>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</si>
  <si>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</si>
  <si>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</si>
  <si>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</si>
  <si>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</si>
  <si>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</si>
  <si>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</si>
  <si>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</si>
  <si>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</si>
  <si>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</si>
  <si>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Verudela bb
52100 Pula</t>
  </si>
  <si>
    <t>Savudrija</t>
  </si>
  <si>
    <t>Mojmirska 22
52475 Savudrija</t>
  </si>
  <si>
    <t>Sol Polynesia</t>
  </si>
  <si>
    <t xml:space="preserve">
52470 Umag</t>
  </si>
  <si>
    <t>Solaris</t>
  </si>
  <si>
    <t>Lanterna bb
52465 Tar</t>
  </si>
  <si>
    <t>Villas Rubin</t>
  </si>
  <si>
    <t>Villas Rubin 1
52210 Rovinj</t>
  </si>
  <si>
    <t>Monsena 2
52210 Rovinj</t>
  </si>
  <si>
    <t>Belvedere</t>
  </si>
  <si>
    <t>Petalon 1
52450 Vrsar</t>
  </si>
  <si>
    <t>Laguna Galijot</t>
  </si>
  <si>
    <t>Plava Laguna 18
52440 Poreč</t>
  </si>
  <si>
    <t>Melia Istrian Villas (ex Sol Stella Maris-Istrian Villas)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</si>
  <si>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</si>
  <si>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</si>
  <si>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</si>
  <si>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</si>
  <si>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</si>
  <si>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</si>
  <si>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Sol Stella Maris</t>
  </si>
  <si>
    <t xml:space="preserve">Stancija Meneghetti </t>
  </si>
  <si>
    <t>Stancija Menegeti 1
52211 Bale</t>
  </si>
  <si>
    <t>STANCIJA MENEGHETTI d.o.o.
Stancija Menegeti 1, 52211 Bale, Hrvatska</t>
  </si>
  <si>
    <t>Valamar Collection Girandella Resort (ex Girandella)</t>
  </si>
  <si>
    <t>Ulica Girandella 7
52221 Rabac</t>
  </si>
  <si>
    <t>Valamar Isabella Island Resort (ex Island Hotel Fortuna)</t>
  </si>
  <si>
    <t>Valamar Girandella Collection Resort</t>
  </si>
  <si>
    <t>Ulica slobode 82
52221 Rabac</t>
  </si>
  <si>
    <t>Valamar Isabella Miramare Island Resort</t>
  </si>
  <si>
    <t>Otok sv. Nikola
52440 Poreč</t>
  </si>
  <si>
    <t>Astra</t>
  </si>
  <si>
    <t>Zelena Laguna 18
52440 Poreč</t>
  </si>
  <si>
    <t>Horizont (ex Horizont-Splendid)</t>
  </si>
  <si>
    <t>Verudella 6b
52100 Pula</t>
  </si>
  <si>
    <t>ARENATURIST ZLATNE STIJENE d.o.o.
Smareglina ulica 3, 52100 Pula, Hrvatska</t>
  </si>
  <si>
    <t>Lanterna</t>
  </si>
  <si>
    <t>Ulica Lanterna 11
52465 Vabriga</t>
  </si>
  <si>
    <t>Kastanija 15
52466 Novigrad</t>
  </si>
  <si>
    <t>ROSAREX d.o.o.
Kastanija bb , 52466 Novigrad, Hrvatska</t>
  </si>
  <si>
    <t>Bi Village</t>
  </si>
  <si>
    <t>Dragonja 115
52212 Fažana</t>
  </si>
  <si>
    <t>INDUSTRIAL PROJECTS industrijski, komercijalni projekti i putnička agencija d.o.o.
Dragonja 115, 52212 Fažana, Hrvatska</t>
  </si>
  <si>
    <t>Verudela 16
52100 Pula</t>
  </si>
  <si>
    <t>Pinia Residence (ex Luna)</t>
  </si>
  <si>
    <t>RIVIERA POREČ d.d.
Stancija Kaligari 1, 52440 Poreč, Hrvatska</t>
  </si>
  <si>
    <t>Residence Valamar Diamant (ex Diamant)</t>
  </si>
  <si>
    <t>Brulo 1/1
52440 Poreč</t>
  </si>
  <si>
    <t>Riva</t>
  </si>
  <si>
    <t>Obala maršala Tita 27b
52450 Vrsar</t>
  </si>
  <si>
    <t>Stella Maris 8A
52470 Umag</t>
  </si>
  <si>
    <t>Splendid (ex Horizont Splendid)</t>
  </si>
  <si>
    <t>ARENATURIST ZLATNE STIJENE d.o.o.
Smreglina ulica 3, 52100 Pula, Hrvatska</t>
  </si>
  <si>
    <t>Verudela Beach &amp; Villa Resort (ex Europa)</t>
  </si>
  <si>
    <t>Verudella 11
52100 Pula</t>
  </si>
  <si>
    <t>Koversada</t>
  </si>
  <si>
    <t>Koversada bb
52450 Vrsar</t>
  </si>
  <si>
    <t>Laguna Bellevue</t>
  </si>
  <si>
    <t>Gržina bb
52440 Poreč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</si>
  <si>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</si>
  <si>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</si>
  <si>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</si>
  <si>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</si>
  <si>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</si>
  <si>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</si>
  <si>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Puntižela 155
52100 Pula</t>
  </si>
  <si>
    <t>PUNTIŽELA d.o.o.
Puntižela 155, 52100 Pula, Hrvatska</t>
  </si>
  <si>
    <t>Cvrčak</t>
  </si>
  <si>
    <t xml:space="preserve">
52208 Krnica</t>
  </si>
  <si>
    <t>ZAGREBAČKI HOLDING d.o.o.
Podružnica Vladimir Nazor, Maksimirska 51, 10000 Zagreb, Hrvatska</t>
  </si>
  <si>
    <t>Dobar Odmor</t>
  </si>
  <si>
    <t>Polari 14
52210 Rovinj</t>
  </si>
  <si>
    <t>DOBAR ODMOR d.o.o.
Polari 14, 52210 Rovinj, Hrvatska</t>
  </si>
  <si>
    <t>Indije</t>
  </si>
  <si>
    <t>Indije 96
52100 Banjole</t>
  </si>
  <si>
    <t>Istra</t>
  </si>
  <si>
    <t>Funtana, Grgeti 35
52440 Poreč</t>
  </si>
  <si>
    <t>Kažela</t>
  </si>
  <si>
    <t>Kapovica 350
52203 Medulin</t>
  </si>
  <si>
    <t>Medulin</t>
  </si>
  <si>
    <t>Osipovica 30
52203 Medulin</t>
  </si>
  <si>
    <t>Mon Paradis</t>
  </si>
  <si>
    <t>Veštar 6
52210 Rovinj</t>
  </si>
  <si>
    <t>MON PARADIS,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</si>
  <si>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</si>
  <si>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</si>
  <si>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</si>
  <si>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</si>
  <si>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</si>
  <si>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Pomer</t>
  </si>
  <si>
    <t>Pomer 26/B
52100 Pomer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</si>
  <si>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</si>
  <si>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</si>
  <si>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</si>
  <si>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</si>
  <si>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</si>
  <si>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</si>
  <si>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</si>
  <si>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</si>
  <si>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</si>
  <si>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</t>
  </si>
  <si>
    <t>Tunarica 80
52220 Labin</t>
  </si>
  <si>
    <t>MARINA TUNARICA d.o.o.
Rudarska 1, 52220 Labin, Hrvatska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</si>
  <si>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</si>
  <si>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</si>
  <si>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</si>
  <si>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</si>
  <si>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</si>
  <si>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</si>
  <si>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</si>
  <si>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</si>
  <si>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</si>
  <si>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</si>
  <si>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</si>
  <si>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</si>
  <si>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</si>
  <si>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</si>
  <si>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</si>
  <si>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Orsera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</si>
  <si>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</si>
  <si>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</si>
  <si>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</si>
  <si>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</si>
  <si>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</si>
  <si>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</si>
  <si>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</si>
  <si>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</si>
  <si>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Ribarska 24
52440 Poreč</t>
  </si>
  <si>
    <t>Rojnić</t>
  </si>
  <si>
    <t>Dvorine 64
52100 Banjole</t>
  </si>
  <si>
    <t>SUZI d.o.o.
Dvorine 64, 52100 Banjole, Hrvatska</t>
  </si>
  <si>
    <t>Ulica Solaris 1
52465 Tar</t>
  </si>
  <si>
    <t>Stoja</t>
  </si>
  <si>
    <t>Stoja 37
52100 Pula</t>
  </si>
  <si>
    <t>Valalta</t>
  </si>
  <si>
    <t>Lim 7
52210 Rovinj</t>
  </si>
  <si>
    <t>VALALTA d.o.o.
Lim 7, 52210 Rovinj, Hrvatska</t>
  </si>
  <si>
    <t>Valdaliso</t>
  </si>
  <si>
    <t>Valkanela</t>
  </si>
  <si>
    <t>Borozija 3c
52475 Savudrija</t>
  </si>
  <si>
    <t>Dragonja 115 (Valbandon)
52212 Fažana</t>
  </si>
  <si>
    <t>Bijela Uvala</t>
  </si>
  <si>
    <t>Ulica Bijela Uvala 1
52440 Poreč</t>
  </si>
  <si>
    <t>Camping Mon Perin (ex Mon Perin)</t>
  </si>
  <si>
    <t>Predio Longher bb
52211 Bale</t>
  </si>
  <si>
    <t>MON PERIN d.o.o.
Trg La Musa 2, 52211 Bale, Hrvatska</t>
  </si>
  <si>
    <t>Camping Park Umag</t>
  </si>
  <si>
    <t>Karigador bb
52470 Umag</t>
  </si>
  <si>
    <t>Camping Stella Maris Umag (ex Stella Maris)</t>
  </si>
  <si>
    <t>Savudrijska cesta bb
52470 Umag</t>
  </si>
  <si>
    <t>Campingin Finida (ex Finida)</t>
  </si>
  <si>
    <t>Križine 55a
52470 Umag</t>
  </si>
  <si>
    <t>CampingIN Kanegra (ex Kanegra)</t>
  </si>
  <si>
    <t>Kanegra bb
52470 Umag</t>
  </si>
  <si>
    <t>CampingIN Pineta (ex Pineta)</t>
  </si>
  <si>
    <t>Istarska bb
52475 Savudrija</t>
  </si>
  <si>
    <t>Kamp Aminess Park Mareda (ex Park Mareda)</t>
  </si>
  <si>
    <t>Mareda 00
52466 Novigrad</t>
  </si>
  <si>
    <t>Kamp Aminess Sirena (ex Sirena)</t>
  </si>
  <si>
    <t>Tere 6
52466 Novigrad</t>
  </si>
  <si>
    <t>Lanterna 1
52440 Poreč</t>
  </si>
  <si>
    <t xml:space="preserve">
52220 Sveta Marina</t>
  </si>
  <si>
    <t>Materada</t>
  </si>
  <si>
    <t>Materada 32
52440 Poreč</t>
  </si>
  <si>
    <t>KAMP MATERADA d.o.o.
Čulinečka cesta 152, 10000 Zagreb, Hrvatska</t>
  </si>
  <si>
    <t>Polidor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</si>
  <si>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</si>
  <si>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</si>
  <si>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</si>
  <si>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</si>
  <si>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</si>
  <si>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</si>
  <si>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Veštar</t>
  </si>
  <si>
    <t>Zelena laguna</t>
  </si>
  <si>
    <t>Zelena laguna 24
52452 Funtana</t>
  </si>
  <si>
    <t>Suhih
vezova</t>
  </si>
  <si>
    <t>Vezova
u moru</t>
  </si>
  <si>
    <t>ACI marina Umag</t>
  </si>
  <si>
    <t>Umag, Šetalište V. Gortana bb
52470 Umag</t>
  </si>
  <si>
    <t>ADRIATIC CROATIA INTERNATIONAL CLUB d.d.
Maršala Tita 151, 51410 Opatija</t>
  </si>
  <si>
    <t>Ribarska 11
52450 Vrsar</t>
  </si>
  <si>
    <t>MONTRAKER d.o.o.
Obala maršala Tita 1/a, 52450 Vrsar, Hrvatska</t>
  </si>
  <si>
    <t>ACI marina Pomer</t>
  </si>
  <si>
    <t xml:space="preserve">
52100 Pula</t>
  </si>
  <si>
    <t>ACI d.o.o.
Maršala Tita 151, 51410 Opatija, Hrvatska</t>
  </si>
  <si>
    <t>ACI marina Pula</t>
  </si>
  <si>
    <t>Riva 1
52100 Pula</t>
  </si>
  <si>
    <t>Marina Veruda</t>
  </si>
  <si>
    <t>Cesta prekomorskih brigada 12
52100 Pula</t>
  </si>
  <si>
    <t>Usluga Poreč</t>
  </si>
  <si>
    <t>Mlinska 1
52440 Poreč</t>
  </si>
  <si>
    <t>USLUGA POREČ d.o.o.
Mlinska 1, 52440 Poreč, Hrvatska</t>
  </si>
  <si>
    <t>AD Turres</t>
  </si>
  <si>
    <t>Kralja Tomislava 111
51260 Crikvenica</t>
  </si>
  <si>
    <t>JADRAN d.d.
Bana Jelačića 16, 51260 Crikvenica, Hrvatska</t>
  </si>
  <si>
    <t>Ive Kaline 7
51410 Opatija</t>
  </si>
  <si>
    <t>LIBURNIA RIVIERA HOTELI d.d.
Ulica maršala Tita 198, 51410 Opatija, Hrvatska</t>
  </si>
  <si>
    <t>Eva</t>
  </si>
  <si>
    <t>Suha Punta bb
51280 Rab</t>
  </si>
  <si>
    <t>IMPERIAL d.d.
Jurja Barakovića 2, 51280 Rab, Hrvatska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</si>
  <si>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</si>
  <si>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</si>
  <si>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</si>
  <si>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</si>
  <si>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</si>
  <si>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Lišanj</t>
  </si>
  <si>
    <t>Lišanjska cesta 1
51250 Novi Vinodolski</t>
  </si>
  <si>
    <t>STAR TURIST d.o.o.
Matka Laginje 1, 47000 Karlovac, Hrvatska</t>
  </si>
  <si>
    <t>Opatija</t>
  </si>
  <si>
    <t>Trg Vladimira Gortana 2/1
51410 Opatija</t>
  </si>
  <si>
    <t>MAGNUM OPATIJA d.o.o.
Trg Vladimira Gortana 2/1, 51410 Opatija, Hrvatska</t>
  </si>
  <si>
    <t>Residenz</t>
  </si>
  <si>
    <t>Maršala Tita 133
51410 Opatija</t>
  </si>
  <si>
    <t>Riviera</t>
  </si>
  <si>
    <t>Gajevo šetalište 30
51265 Dramalj</t>
  </si>
  <si>
    <t>CRV d.o.o.
Rakarska 1/A, 10410 Velika Gorica, Hrvatska</t>
  </si>
  <si>
    <t>Zagreb</t>
  </si>
  <si>
    <t>Strossmayerovo šetalište 42
51260 Crikvenica</t>
  </si>
  <si>
    <t>Adria</t>
  </si>
  <si>
    <t>Obala 40
51511 Malinska</t>
  </si>
  <si>
    <t>OPTIMAL d.o.o.
Obala 40, 51511 Malinska, Hrvatska</t>
  </si>
  <si>
    <t>Argentum</t>
  </si>
  <si>
    <t>Supec 68
51516 Vrbnik</t>
  </si>
  <si>
    <t>SOLUM OPTIMUS d.o.o.
Zeljenak 80, 10000 Zagreb, Hrvatska</t>
  </si>
  <si>
    <t>Beli Kamik</t>
  </si>
  <si>
    <t>Primorska cesta 40
51512 Njivice</t>
  </si>
  <si>
    <t>HOTELI NJIVICE d.o.o.
Primorska cesta 30, 51512 Njivice,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</si>
  <si>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</si>
  <si>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</si>
  <si>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</si>
  <si>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</si>
  <si>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</si>
  <si>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O.M. HOTELI d.o.o. za turizam ugostiteljstvo i turistička agencija
Šetalište Dražica 5, 51500 Krk, Hrvatska</t>
  </si>
  <si>
    <t>Bristol</t>
  </si>
  <si>
    <t>Ulica maršala Tita 27
51415 Lovran</t>
  </si>
  <si>
    <t>Continental</t>
  </si>
  <si>
    <t>Šetalište Andrije Kačića Miošića 1
51000 Rijeka</t>
  </si>
  <si>
    <t>JADRAN HOTELI d.d.
Strossmayerova 1, 51000 Rijeka, Hrvatska</t>
  </si>
  <si>
    <t>Corinthia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</si>
  <si>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</si>
  <si>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</si>
  <si>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</si>
  <si>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</si>
  <si>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</si>
  <si>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</si>
  <si>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</si>
  <si>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</si>
  <si>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</si>
  <si>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</si>
  <si>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</si>
  <si>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</si>
  <si>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</si>
  <si>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Imperial</t>
  </si>
  <si>
    <t>Ul. Maršala Tita 124/3
51410 Opatija</t>
  </si>
  <si>
    <t>International (ex Ros Maris)</t>
  </si>
  <si>
    <t>Obala kralja Petra Krešimira IV 4
51280 Rab</t>
  </si>
  <si>
    <t>HOTELI RAB d.o.o.
Obala kralja Petra Krešimira IV 4, 51280 Rab, Hrvatska</t>
  </si>
  <si>
    <t>Ulica maršala Tita 145
51410 Opatija</t>
  </si>
  <si>
    <t>Šetalište Markantuna Dominisa bb
51280 Rab</t>
  </si>
  <si>
    <t>CILIKA d.o.o
Šetalište Markantuna Dominisa bb, 51280 Rab, Hrvatska</t>
  </si>
  <si>
    <t>Jadran</t>
  </si>
  <si>
    <t>Primorska cesta bb
51512 Njivice</t>
  </si>
  <si>
    <t>Frankopanska 22
51260 Crikvenica</t>
  </si>
  <si>
    <t>Kimen</t>
  </si>
  <si>
    <t>Melin 1/16
51557 Cres</t>
  </si>
  <si>
    <t>CRESANKA d.d.
Varozina 25, 51557 Cres, Hrvatska</t>
  </si>
  <si>
    <t>Lovran</t>
  </si>
  <si>
    <t>Šetalište Maršala Tita 19/2
51415 Lovran</t>
  </si>
  <si>
    <t>POL-MOT d.o.o.
Šetalište Maršala Tita 19/2, 51415 Lovran, Hrvatska</t>
  </si>
  <si>
    <t>Mance</t>
  </si>
  <si>
    <t>Trg kralja Tomislava 2
51301 Brod na Kupi</t>
  </si>
  <si>
    <t>HOTEL MANCE d.o.o.
Severinska 16, 51301 Brod na Kupi, Hrvatska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</si>
  <si>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</si>
  <si>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</si>
  <si>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</si>
  <si>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</si>
  <si>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</si>
  <si>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</si>
  <si>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</si>
  <si>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</si>
  <si>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</si>
  <si>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</si>
  <si>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</si>
  <si>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</si>
  <si>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</si>
  <si>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</si>
  <si>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</si>
  <si>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</si>
  <si>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</si>
  <si>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</si>
  <si>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</si>
  <si>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</si>
  <si>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
51554 Nerezine</t>
  </si>
  <si>
    <t>GARMOŽAJ d.o.o.
Put Škvera 3, 51554 Nerezine, Hrvatska</t>
  </si>
  <si>
    <t>Valamar Koralj</t>
  </si>
  <si>
    <t>Vlade Tomašića bb
51500 Krk</t>
  </si>
  <si>
    <t>Vila Ružica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</si>
  <si>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</si>
  <si>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</si>
  <si>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</si>
  <si>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</si>
  <si>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</si>
  <si>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</si>
  <si>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</si>
  <si>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M-M MALINSKA d.o.o.
VI Trnava 58, 10000 Zagreb, Hrvatska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</si>
  <si>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</si>
  <si>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</si>
  <si>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</si>
  <si>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</si>
  <si>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</si>
  <si>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</si>
  <si>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Volosko</t>
  </si>
  <si>
    <t>Črnikovica 11
51410 Opatija</t>
  </si>
  <si>
    <t>MENS d.o.o.
Črnikovica 9/a, Volosko, 51410 Opatija, Hrvatska</t>
  </si>
  <si>
    <t>Admiral</t>
  </si>
  <si>
    <t>Ulica maršala Tita 139
51410 Opatija</t>
  </si>
  <si>
    <t>Agava</t>
  </si>
  <si>
    <t>Maršala Tita 89
51410 Opatija</t>
  </si>
  <si>
    <t>MILENIJ HOTELI d.o.o.
Viktora cara Emina 6, 51410 Opatija, Hrvatska</t>
  </si>
  <si>
    <t>Apoksiomen</t>
  </si>
  <si>
    <t>Riva lošinjskih kapetana 1
51550 Mali Lošinj</t>
  </si>
  <si>
    <t>OHM MANAGEMENT GROUP d.o.o.
Trg Vladimira Gortana 2/1, 51410 Opatija, Hrvatska</t>
  </si>
  <si>
    <t>Astoria</t>
  </si>
  <si>
    <t>Ulica maršala Tita 174
51410 Opatija</t>
  </si>
  <si>
    <t>Sunčana uvala 4
51550 Mali Lošinj</t>
  </si>
  <si>
    <t>JADRANKA HOTELI d.o.o
Dražica 1, 51550 Mali Lošinj, Hrvatska</t>
  </si>
  <si>
    <t>Best Western Hotel Jadran (ex Jadran)</t>
  </si>
  <si>
    <t>Šetalište XIII divizije 46
51000 Rijeka</t>
  </si>
  <si>
    <t>Maršala Tita 108
51410 Opatija</t>
  </si>
  <si>
    <t>MAGNUM OPATIJA d.o.o.
Trg Vladimira Gortana 2/1, 10414 Opatija, Hrvatska</t>
  </si>
  <si>
    <t>Carolina</t>
  </si>
  <si>
    <t>Kampor 82
51280 Rab</t>
  </si>
  <si>
    <t>Crikvenica</t>
  </si>
  <si>
    <t>Strossmayerovo šetalište 8
51260 Crikvenica</t>
  </si>
  <si>
    <t>MAN- PLANET d.o.o.
Strossmayerovo šetalište 8, 51260 Crikvenica, Hrvatska</t>
  </si>
  <si>
    <t>Draga di Lovrana</t>
  </si>
  <si>
    <t>Lovranska Draga 1
51415 Lovran</t>
  </si>
  <si>
    <t>PETAR PAN d.o.o.
Brgud bb, 51213 Jurdani, Hrvatska</t>
  </si>
  <si>
    <t>Esplanade</t>
  </si>
  <si>
    <t>Strossmayerovo šetalište 52
51260 Crikvenica</t>
  </si>
  <si>
    <t>Excelsior</t>
  </si>
  <si>
    <t>M. Tita 15
51415 Lovran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</si>
  <si>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</si>
  <si>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</si>
  <si>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</si>
  <si>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</si>
  <si>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</si>
  <si>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</si>
  <si>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Grand hotel Dramalj</t>
  </si>
  <si>
    <t>Braće Car 4 i 6
51265 Dramalj</t>
  </si>
  <si>
    <t>GRAND-DRAMALJ d.o.o.
Braće Car 6, 51265 Dramalj, Hrvatska</t>
  </si>
  <si>
    <t>Grand Hotel Imperial</t>
  </si>
  <si>
    <t>Palit bb
51280 Rab</t>
  </si>
  <si>
    <t>Hotel Dolphin Suites</t>
  </si>
  <si>
    <t>Slavojna 14
51551 Veli Lošinj</t>
  </si>
  <si>
    <t>DOLPHINSUITES d.o.o.
Slavojna 14, 51551 Veli Lošinj, Hrvatska</t>
  </si>
  <si>
    <t>Hotel Kvarner Palace (ex Therapia)</t>
  </si>
  <si>
    <t>Braće Buchoffer 12
51260 Crikvenica</t>
  </si>
  <si>
    <t>HOTEL MIRAMAR d.o.o.
Ive Kaline 11, 51410 Opatija, Hrvatska</t>
  </si>
  <si>
    <t>Hotel Villa Kapetanović</t>
  </si>
  <si>
    <t>Nova Cesta 12a
51410 Opatija</t>
  </si>
  <si>
    <t>VILLA KAPETANOVIĆ d.o.o.
Nova Cesta 12a, 51410 Opatija, Hrvatska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</si>
  <si>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</si>
  <si>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</si>
  <si>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</si>
  <si>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</si>
  <si>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</si>
  <si>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d.d.
Puntica 7, 51521 Punat, Hrvatska</t>
  </si>
  <si>
    <t>Katarina (ex Varaždin)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</si>
  <si>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</si>
  <si>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</si>
  <si>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</si>
  <si>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</si>
  <si>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</si>
  <si>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</si>
  <si>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</si>
  <si>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</si>
  <si>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Mali Raj</t>
  </si>
  <si>
    <t>Maršala Tita 191
51410 Opatija</t>
  </si>
  <si>
    <t>UGOSTITELJSKI OBRT "MALI RAJ", vl. Milan Sesar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</si>
  <si>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</si>
  <si>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</si>
  <si>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</si>
  <si>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</si>
  <si>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</si>
  <si>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</si>
  <si>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</si>
  <si>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</si>
  <si>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</si>
  <si>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</si>
  <si>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</si>
  <si>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</si>
  <si>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</si>
  <si>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Milenij Grand Hotel 4 Opatijska Cvijeta</t>
  </si>
  <si>
    <t>Viktora Cara Emina 6
51410 Opatija</t>
  </si>
  <si>
    <t>Miramar</t>
  </si>
  <si>
    <t>Ive Kaline 11
51410 Opatija</t>
  </si>
  <si>
    <t>Miramare</t>
  </si>
  <si>
    <t>Ribarska obala 4
51512 Njivice</t>
  </si>
  <si>
    <t>KOKANJ d.o.o.
Ribarska obala 4, 51512 Njivice, Hrvatska</t>
  </si>
  <si>
    <t>Muževića 20
51260 Crikvenica</t>
  </si>
  <si>
    <t>Padova</t>
  </si>
  <si>
    <t>Banjol 322
51280 Rab</t>
  </si>
  <si>
    <t>Palace - Bellevue</t>
  </si>
  <si>
    <t>Ulica maršala Tita 144/146
51410 Opatija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</si>
  <si>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</si>
  <si>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</si>
  <si>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</si>
  <si>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</si>
  <si>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</si>
  <si>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</si>
  <si>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</si>
  <si>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</si>
  <si>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</si>
  <si>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</si>
  <si>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</si>
  <si>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</si>
  <si>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SARI j.d.o.o.
Šenoina 21, 51250 Novi Vinodolski, Hrvatska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</si>
  <si>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</si>
  <si>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</si>
  <si>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</si>
  <si>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</si>
  <si>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</si>
  <si>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</si>
  <si>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</si>
  <si>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</si>
  <si>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</si>
  <si>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</si>
  <si>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</si>
  <si>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Eugenia</t>
  </si>
  <si>
    <t>M. Tita 34
51415 Lovran</t>
  </si>
  <si>
    <t>ETO d.o.o.
Gradišće 7, 10000 Zagreb,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</si>
  <si>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</si>
  <si>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</si>
  <si>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</si>
  <si>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</si>
  <si>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</si>
  <si>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</si>
  <si>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Vitality Hotel Punta (ex Punta)</t>
  </si>
  <si>
    <t>Šestavine 17
51551 Veli Lošinj</t>
  </si>
  <si>
    <t>Zlatni Lav</t>
  </si>
  <si>
    <t>Martinšćica 18d
51557 Cres</t>
  </si>
  <si>
    <t>GEO-TEO d.o.o.
Put Brajdi 16, 51557 Cres, Hrvatska</t>
  </si>
  <si>
    <t>Zvonimir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</si>
  <si>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</si>
  <si>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</si>
  <si>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</si>
  <si>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</si>
  <si>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</si>
  <si>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</si>
  <si>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</si>
  <si>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</si>
  <si>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</t>
  </si>
  <si>
    <t>Čikat 9 i 9a
51550 Mali Lošinj</t>
  </si>
  <si>
    <t>Bevanda</t>
  </si>
  <si>
    <t>Zert 8
51410 Opatija</t>
  </si>
  <si>
    <t>BEVANDA BAR d.o.o.
Zert 8, 51410 Opatija, Hrvatska</t>
  </si>
  <si>
    <t>Milenij (ex Millenium)</t>
  </si>
  <si>
    <t>Maršala Tita 109
51410 Opatija</t>
  </si>
  <si>
    <t>Milenij Sveti Jakov</t>
  </si>
  <si>
    <t>Pava Tomašića 1
51410 Opatija</t>
  </si>
  <si>
    <t>Mozart (ex W.A.Mozart)</t>
  </si>
  <si>
    <t>M.Tita 138
51410 Opatija</t>
  </si>
  <si>
    <t>ELES TURIZAM j.d.o.o.
Adamićeva 18/II, 51000 Rijeka, Hrvatska</t>
  </si>
  <si>
    <t>Navis</t>
  </si>
  <si>
    <t xml:space="preserve">
51410 Opatija</t>
  </si>
  <si>
    <t>The View</t>
  </si>
  <si>
    <t>Hrastić 15
51250 Novi Vinodolski</t>
  </si>
  <si>
    <t>HOTELI NOVI d.o.o.
Hrastić 15, 51250 Novi Vinodolski, Hrvatska</t>
  </si>
  <si>
    <t>Suha punta</t>
  </si>
  <si>
    <t>Suha punta bb
51280 Rab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</si>
  <si>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</si>
  <si>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</si>
  <si>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</si>
  <si>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</si>
  <si>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</si>
  <si>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</si>
  <si>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9/a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</si>
  <si>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</si>
  <si>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</si>
  <si>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</si>
  <si>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</si>
  <si>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</si>
  <si>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</si>
  <si>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</si>
  <si>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</si>
  <si>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Črnikovica 11, Volosko
51410 Opatija</t>
  </si>
  <si>
    <t>Anda Villa Club Jardin</t>
  </si>
  <si>
    <t>Perhati 16
51264 Jadranovo</t>
  </si>
  <si>
    <t>POSEBNOST d.o.o.
Perjavička putina 8, 10000 Zagreb, Hrvatska</t>
  </si>
  <si>
    <t>Villa Adria</t>
  </si>
  <si>
    <t>Emila Geistlicha 34
51523 Baška</t>
  </si>
  <si>
    <t>HOTELI BAŠKA d.d
Emila Geistlicha 39, 51523 Baška, Hrvatska</t>
  </si>
  <si>
    <t>Autokamp Preko mosta</t>
  </si>
  <si>
    <t xml:space="preserve">
51554 Nerezine</t>
  </si>
  <si>
    <t>JAZON d.o.o.
Osor 8, 51554 Osor,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</si>
  <si>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</si>
  <si>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</si>
  <si>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</si>
  <si>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</si>
  <si>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</si>
  <si>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</si>
  <si>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</si>
  <si>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</si>
  <si>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</si>
  <si>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</si>
  <si>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HOTELI PUNAT d.d.
Obala 94, 51521 Punat, Hrvatska</t>
  </si>
  <si>
    <t>Kozica</t>
  </si>
  <si>
    <t xml:space="preserve">
51252 Klenovica</t>
  </si>
  <si>
    <t>Njivice</t>
  </si>
  <si>
    <t>Primorska cesta 30
51512 Njivice</t>
  </si>
  <si>
    <t>Liburnijska 46
51414 Ičići</t>
  </si>
  <si>
    <t>RIVIJERA d.d.
Liburnijska 46, 51414 Ičići, Hrvatska</t>
  </si>
  <si>
    <t>Punta</t>
  </si>
  <si>
    <t>Povile bb
51250 Povile</t>
  </si>
  <si>
    <t>Obrt za ugostiteljstvo LUCIJA vl. Emilija Mandukić-Butković
Vinodolska 6, 51250 Novi Vinodolski, Hrvatska</t>
  </si>
  <si>
    <t>Uvala Slana</t>
  </si>
  <si>
    <t>Jasenova bb
51266 Selce</t>
  </si>
  <si>
    <t>ADRIATIC KAMPOVI d.o.o.
Metalčeva 5, 10000 Zagreb,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</si>
  <si>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</si>
  <si>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</si>
  <si>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</si>
  <si>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</si>
  <si>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</si>
  <si>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Crikvenička 10
51500 Krk</t>
  </si>
  <si>
    <t>MATEO d.o.o.
Crikvenička 10, 51500 Krk, Hrvatska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</si>
  <si>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</si>
  <si>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</si>
  <si>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</si>
  <si>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</si>
  <si>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</si>
  <si>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</si>
  <si>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</si>
  <si>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</si>
  <si>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Lopari</t>
  </si>
  <si>
    <t>Lopari 1
51554 Nerezine</t>
  </si>
  <si>
    <t>LOŠINJSKA PLOVIDBA TURIZAM d.o.o.
Lošinjskih brodograditelja 47, 51550 Mali Lošinj, Hrvatska</t>
  </si>
  <si>
    <t>Medveja</t>
  </si>
  <si>
    <t>Medveja
51415 Lovran</t>
  </si>
  <si>
    <t>Oštro</t>
  </si>
  <si>
    <t>Oštro 16
51262 Kraljevica</t>
  </si>
  <si>
    <t>Padova Camping Resort by Valmar (ex Padova III)</t>
  </si>
  <si>
    <t>Banjol 496
51280 Rab</t>
  </si>
  <si>
    <t>Pila</t>
  </si>
  <si>
    <t>Šetališta Ivana Brusića 2
51521 Punat</t>
  </si>
  <si>
    <t>Rapoća</t>
  </si>
  <si>
    <t>Rapoća 21
51554 Nerezine</t>
  </si>
  <si>
    <t>Selce</t>
  </si>
  <si>
    <t>Jasenova 19
51266 Selce</t>
  </si>
  <si>
    <t>Škrila</t>
  </si>
  <si>
    <t>Stara Baška 300
51521 Stara Baška</t>
  </si>
  <si>
    <t>Tiha</t>
  </si>
  <si>
    <t>Konjska bb
51515 Šilo</t>
  </si>
  <si>
    <t>TIHA d.o.o.
Brdo 12, 51515 Šilo, Hrvatska</t>
  </si>
  <si>
    <t>Zablaće</t>
  </si>
  <si>
    <t>Bunculuka</t>
  </si>
  <si>
    <t>Kricin 30
51523 Baška</t>
  </si>
  <si>
    <t>Čikat</t>
  </si>
  <si>
    <t xml:space="preserve">
51550 Mali Lošinj</t>
  </si>
  <si>
    <t>Ježevac</t>
  </si>
  <si>
    <t>Plavnička bb
51500 Krk</t>
  </si>
  <si>
    <t>Lando Resort</t>
  </si>
  <si>
    <t>Kampor, Uvala Mel
51280 Rab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</si>
  <si>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</si>
  <si>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</si>
  <si>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</si>
  <si>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</si>
  <si>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</si>
  <si>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</si>
  <si>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</si>
  <si>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</si>
  <si>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(ex Politin)</t>
  </si>
  <si>
    <t xml:space="preserve">
51500 Krk</t>
  </si>
  <si>
    <t>Marina Lošinj (ex Runjica)</t>
  </si>
  <si>
    <t>Runjica 1
51550 Mali Lošinj</t>
  </si>
  <si>
    <t>MORUS ALBA d.o.o.
Privlaka bb, 51550 Mali Lošinj, Hrvatska</t>
  </si>
  <si>
    <t>Brodogradilište Cres</t>
  </si>
  <si>
    <t>Peškera 2, o. Cres
51557 Cres</t>
  </si>
  <si>
    <t>BRODOGRADILIŠTE CRES d.d.
Peškera 2, 51557 Cres, Hrvatska</t>
  </si>
  <si>
    <t>Marina Admiral</t>
  </si>
  <si>
    <t>Maršala Tita 139
51410 Opatija</t>
  </si>
  <si>
    <t>Punat</t>
  </si>
  <si>
    <t>Puntica 7
51521 Punat</t>
  </si>
  <si>
    <t>Art</t>
  </si>
  <si>
    <t>Obala kralja Zvonimira 4
53270 Senj</t>
  </si>
  <si>
    <t>OBRT ZEC, vl.Danijela Nekić
Potok 2, 53270 Senj, Hrvatska</t>
  </si>
  <si>
    <t>Plitvička Jezera bb
53231 Plitvička Jezera</t>
  </si>
  <si>
    <t>NP PLITVIČKA JEZERA
Josipa Jovića 19, 53231 Plitvička Jezera, Hrvatska</t>
  </si>
  <si>
    <t>Liberty Hotel (ex Liburnija)</t>
  </si>
  <si>
    <t>Lokunje bb
53291 Novalja</t>
  </si>
  <si>
    <t>PRUDENTIA d.o.o.
Obala kralja Petra Krešimira IV br. 17, 53291 Novalja, Hrvatska</t>
  </si>
  <si>
    <t>Loža</t>
  </si>
  <si>
    <t>Trg Loža 1
53291 Novalja</t>
  </si>
  <si>
    <t>HADRIA d.o.o.
Trg Lože 1, 53291 Novalja,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</si>
  <si>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</si>
  <si>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</si>
  <si>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</si>
  <si>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</si>
  <si>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</si>
  <si>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</si>
  <si>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</si>
  <si>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Macola</t>
  </si>
  <si>
    <t>Trg Sv. Jurja bb
53230 Korenica</t>
  </si>
  <si>
    <t>MACOLA U.O., vl. Željko Orešković
Josipa Jovića bb, 53230 Korenica, Hrvatska</t>
  </si>
  <si>
    <t>Mirni kutak</t>
  </si>
  <si>
    <t>Gornja Dubrava 63
53220 Otočac</t>
  </si>
  <si>
    <t>MIRNI KUTAK d.o.o.
Gornja Dubrava 63, 53220 Otočac, Hrvatska</t>
  </si>
  <si>
    <t>Obala Vladimira Nazora 25
53288 Karlobag</t>
  </si>
  <si>
    <t>BALTIK d.o.o.
T. Marinić 13, 10430 Samobor, Hrvatska</t>
  </si>
  <si>
    <t>Kralja Zvonimira 28
53220 Otočac</t>
  </si>
  <si>
    <t>ZVONIMIR d.o.o.
Kralja Zvonimira 28, 53220 Otočac, Hrvatska</t>
  </si>
  <si>
    <t>Almaris (ex Zagreb)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</si>
  <si>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</si>
  <si>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</si>
  <si>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</si>
  <si>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</si>
  <si>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</si>
  <si>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Libra</t>
  </si>
  <si>
    <t>Obala Dr. Franje Tuđmana 8
53270 Senj</t>
  </si>
  <si>
    <t>K. A. IMMOBILIARE
Križ 14, 53270 Senj, Hrvatska</t>
  </si>
  <si>
    <t>Lika Jug</t>
  </si>
  <si>
    <t xml:space="preserve">
53260 Brinje</t>
  </si>
  <si>
    <t>MILLEM INŽENJERING d.o.o.
Dr. Franje Tuđmana 10, 53000 Gospić, Hrvatska</t>
  </si>
  <si>
    <t>Lika Sjever</t>
  </si>
  <si>
    <t>Luna Island Hotel (ex Luna)</t>
  </si>
  <si>
    <t>Jakišnica 289
53291 Novalja</t>
  </si>
  <si>
    <t>LUNA HOTEL d.o.o.
Hrvatske vlade 1, 23422 Stankovci, Hrvatska</t>
  </si>
  <si>
    <t>Kralja Zvonimira 33
53220 Otočac</t>
  </si>
  <si>
    <t>HOTEL PARK d.o.o.
Kralja Zvonimira 33, 53220 Otočac, Hrvatska</t>
  </si>
  <si>
    <t>Terra</t>
  </si>
  <si>
    <t>Slatinska 51
53291 Novalja</t>
  </si>
  <si>
    <t>TERRA NOVALJA j.d.o.o.
Slatinska 51, 53291 Novalja, Hrvatska</t>
  </si>
  <si>
    <t>Vila Velebita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</si>
  <si>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</si>
  <si>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</si>
  <si>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</si>
  <si>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</si>
  <si>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</si>
  <si>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</si>
  <si>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</si>
  <si>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</si>
  <si>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</si>
  <si>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</si>
  <si>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</si>
  <si>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</si>
  <si>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</si>
  <si>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</si>
  <si>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</si>
  <si>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</si>
  <si>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Vranovača bb, Borje
53230 Korenica</t>
  </si>
  <si>
    <t>Straško</t>
  </si>
  <si>
    <t xml:space="preserve">
53291 Novalja</t>
  </si>
  <si>
    <t>Barba</t>
  </si>
  <si>
    <t>Starigrad Paklenica
23244 Starigrad</t>
  </si>
  <si>
    <t>BARBA BRUNO d.o.o.
Taraščice 19, 48000 Koprivnica, Hrvatska</t>
  </si>
  <si>
    <t>Donat</t>
  </si>
  <si>
    <t>Majstora Radovana 7
23000 Zadar</t>
  </si>
  <si>
    <t>BORIK d.d.
Majstora Radovana 7, 23000 Zadar, Hrvatska</t>
  </si>
  <si>
    <t>Tony</t>
  </si>
  <si>
    <t>Dubrovačka 39
23250 Pag</t>
  </si>
  <si>
    <t>UGOSTITELJSKI OBRT HOTEL TONY, vl. Marino Kurilić
Dubrovačka 39, 23250 Pag,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</si>
  <si>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</si>
  <si>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</si>
  <si>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</si>
  <si>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</si>
  <si>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Alan</t>
  </si>
  <si>
    <t>Dr. Franje Tuđmana 14
23244 Starigrad</t>
  </si>
  <si>
    <t>HOTEL ALAN d.d.
Dr. Franje Tuđmana 14, 23244 Starigrad</t>
  </si>
  <si>
    <t>Alba</t>
  </si>
  <si>
    <t>Jadranska cesta 61
23207 Sveti Filip i Jakov</t>
  </si>
  <si>
    <t>JADERATOURS d.o.o.
Poljana Pape Aleksandra III 5/I, 23000 Zadar, Hrvatska</t>
  </si>
  <si>
    <t>Belveder</t>
  </si>
  <si>
    <t>Veli Brig 20
23250 Pag</t>
  </si>
  <si>
    <t>Ugostiteljski obrt BELVEDER, vl. Igor Palčić
Veli Brig 20, 23250 Pag, Hrvatska</t>
  </si>
  <si>
    <t>Punta 45
23206 Sukošan</t>
  </si>
  <si>
    <t>Belvedere d.o.o.
Punta 45, 23206 Sukošan, Hrvatska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</si>
  <si>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</si>
  <si>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</si>
  <si>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</si>
  <si>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</si>
  <si>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</si>
  <si>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</si>
  <si>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</si>
  <si>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</si>
  <si>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</si>
  <si>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Club Funimation Borik</t>
  </si>
  <si>
    <t>Krešimirova obala 96
23000 Zadar</t>
  </si>
  <si>
    <t>VISIS ZADAR d.o.o.
Krešimirova obala 96, 23000 Zadar, Hrvatska</t>
  </si>
  <si>
    <t>Hygge (ex Palma)</t>
  </si>
  <si>
    <t>Vlahe Bukovca 3
23210 Biograd na moru</t>
  </si>
  <si>
    <t>CASTRUM NOVUM d.o.o.
Vlahe Bukovca 3, 23210 Biograd na moru, Hrvatska</t>
  </si>
  <si>
    <t>Joso</t>
  </si>
  <si>
    <t>Dr. Franje Tuđmana 117
23206 Sukošan</t>
  </si>
  <si>
    <t>UGOSTITELJSKI OBRT JOSO, vl. Joso Krešan
23206 Sukošan, Hrvatska</t>
  </si>
  <si>
    <t>Lucija</t>
  </si>
  <si>
    <t>Braće Dežmalj 26
23242 Posedarje</t>
  </si>
  <si>
    <t>BRALA d.o.o.
Braće Dežmalj 26, 23242 Posedarje, Hrvatska</t>
  </si>
  <si>
    <t>Mare Nostrum</t>
  </si>
  <si>
    <t xml:space="preserve">
23207 Sveti Petar na Moru</t>
  </si>
  <si>
    <t>ZARA-TURIST d.o.o.
Miroslava Krleže 5/A, 23000 Zadar,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</si>
  <si>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</si>
  <si>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</si>
  <si>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</si>
  <si>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</si>
  <si>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</si>
  <si>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Meduza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</si>
  <si>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</si>
  <si>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</si>
  <si>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</si>
  <si>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</si>
  <si>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</si>
  <si>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</si>
  <si>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</si>
  <si>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</si>
  <si>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</si>
  <si>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</si>
  <si>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</si>
  <si>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</si>
  <si>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</si>
  <si>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ZADAR GRADNJA d.o.o.
Široka ulica 6, 23000 Zadar, Hrvatska</t>
  </si>
  <si>
    <t>Bastion</t>
  </si>
  <si>
    <t>Bedemi zadarskih pobuna 13
23000 Zadar</t>
  </si>
  <si>
    <t>Diadora</t>
  </si>
  <si>
    <t>Punta Skala bb
23000 Zadar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</si>
  <si>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</si>
  <si>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</si>
  <si>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</si>
  <si>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</si>
  <si>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</si>
  <si>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INERO TURIZAM d.o.o.
Velebitska 75, 21000 Split,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</si>
  <si>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</si>
  <si>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</si>
  <si>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</si>
  <si>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</si>
  <si>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</si>
  <si>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</si>
  <si>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</si>
  <si>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</si>
  <si>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bb
23233 Privlaka</t>
  </si>
  <si>
    <t>Maxim</t>
  </si>
  <si>
    <t xml:space="preserve">
23286 Božava</t>
  </si>
  <si>
    <t>BOŽAVA d.d.
23286 Božava, Hrvatska</t>
  </si>
  <si>
    <t>Meridijan</t>
  </si>
  <si>
    <t>Ante Starčevića 16
23250 Pag</t>
  </si>
  <si>
    <t>MERIDIJAN 15 d.o.o.
Ante Starčevića 1, 23250 Pag, Hrvatska</t>
  </si>
  <si>
    <t>Pagus</t>
  </si>
  <si>
    <t>Ante Starčevića 1
23250 Pag</t>
  </si>
  <si>
    <t>ILICA CENTAR d.o.o.
Jurišićeva 2a, 10000 Zagreb, Hrvatska</t>
  </si>
  <si>
    <t>Petrčane</t>
  </si>
  <si>
    <t>7 Ulica br. 4
23231 Petrčane</t>
  </si>
  <si>
    <t>TURIZAM PETRČANE d.d.
I. ulica 5/c, 23231 Petrčane, Hrvatska</t>
  </si>
  <si>
    <t>Pinija</t>
  </si>
  <si>
    <t>Maka Dizdara 1
23231 Petrčane</t>
  </si>
  <si>
    <t>INTERMOD d.o.o., Zadar, Biogradska 70
Biogradska 70, 23000 Zadar, Hrvatska</t>
  </si>
  <si>
    <t>Plaža</t>
  </si>
  <si>
    <t>Marka Marulića 14
23250 Pag</t>
  </si>
  <si>
    <t>DTM GRUPA d.o.o.
Palmotićeva 29, 10000 Zagreb, Hrvatska</t>
  </si>
  <si>
    <t>President</t>
  </si>
  <si>
    <t>Vladana Desnice 16
23000 Zadar</t>
  </si>
  <si>
    <t>UGOSTITELJSKI OBRT PRESIDENT, vl.Zdravko Barbaroša
Vladana Desnice 16, 23000 Zadar, Hrvatska</t>
  </si>
  <si>
    <t>Smokva (ex Hotel Park Smokva Pag)</t>
  </si>
  <si>
    <t>Golija bb
23250 Pag</t>
  </si>
  <si>
    <t>U.O. BELVEDERE, vl. Igor Palčić
Veli Brig 20, 23250 Pag, Hrvatska</t>
  </si>
  <si>
    <t>Vila 4m</t>
  </si>
  <si>
    <t>Rtina - Miletići
23248 Ražanac</t>
  </si>
  <si>
    <t>VILA 4m d.o.o.
Rtina, 23248 Ražanac, Hrvatska</t>
  </si>
  <si>
    <t>Villa Donat</t>
  </si>
  <si>
    <t>Liburnska bb
23207 Sveti Filip i Jakov</t>
  </si>
  <si>
    <t>ZaDar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</si>
  <si>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</si>
  <si>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</si>
  <si>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</si>
  <si>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</si>
  <si>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</si>
  <si>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</si>
  <si>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</si>
  <si>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</si>
  <si>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</si>
  <si>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</si>
  <si>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Villa Hrešć</t>
  </si>
  <si>
    <t>Obala kneza Trpimira 28
23000 Zadar</t>
  </si>
  <si>
    <t>Ugostiteljski obrt VILLA HREŠĆ, vl. Marija Hrešć
Obala kneza Trpimira 28, 23000 Zadar, Hrvatska</t>
  </si>
  <si>
    <t>Zaton (ex Onkl Ivan)</t>
  </si>
  <si>
    <t>Dražnikova 17
23232 Zaton</t>
  </si>
  <si>
    <t>Božava</t>
  </si>
  <si>
    <t>Dugi otok
23286 Božava</t>
  </si>
  <si>
    <t>Margarita Maris</t>
  </si>
  <si>
    <t>Put Primorja 131
23207 Sveti Filip i Jakov</t>
  </si>
  <si>
    <t>VODOPRIVREDNE USLUŽNE DJELATNOSTI d.o.o.
Ulica grada Vukovara 220, 10000 Zagreb, Hrvatska</t>
  </si>
  <si>
    <t>San Antonio</t>
  </si>
  <si>
    <t>Put Solina 49
23210 Biograd na moru</t>
  </si>
  <si>
    <t>MIBAT d.o.o.
Milana Rendića 10, 10430 Samobor, Hrvatska</t>
  </si>
  <si>
    <t>Zaton</t>
  </si>
  <si>
    <t>Nin
23232 Zaton</t>
  </si>
  <si>
    <t>TURISTHOTEL d.d.
Obala kneza Branimira 6, 23000 Zadar, Hrvatska</t>
  </si>
  <si>
    <t>Crvena Luka</t>
  </si>
  <si>
    <t>Crvena luka 1
23210 Biograd na moru</t>
  </si>
  <si>
    <t>CRVENA LUKA d.d.
Crvena luka 1, 23210 Biograd na moru, Hrvatska</t>
  </si>
  <si>
    <t>Antonio</t>
  </si>
  <si>
    <t>Jadranska cesta 121
23207 Turanj</t>
  </si>
  <si>
    <t>ANTONIO, Obrt za turizam, vl.Danilo Bezinović
Jadranska cesta 121, 23207 Turanj, Hrvatska</t>
  </si>
  <si>
    <t>Borik</t>
  </si>
  <si>
    <t>Dalmacija (ex Maritime)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</si>
  <si>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</si>
  <si>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</si>
  <si>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</si>
  <si>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</si>
  <si>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</si>
  <si>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</si>
  <si>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</si>
  <si>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</si>
  <si>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Katarelac</t>
  </si>
  <si>
    <t>Kolan
23250 Pag</t>
  </si>
  <si>
    <t>MARINA ZRĆE d.o.o.
Remetinečka cesta 116/A, 10000 Zagreb, Hrvatska</t>
  </si>
  <si>
    <t>Lučina</t>
  </si>
  <si>
    <t>Pašman 145
23262 Pašman</t>
  </si>
  <si>
    <t>Obrt turističke usluge LUČINA, vl.Vesna Stagličić
23262 Pašman, Hrvatska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</si>
  <si>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</si>
  <si>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</si>
  <si>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</si>
  <si>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</si>
  <si>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</si>
  <si>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</si>
  <si>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</si>
  <si>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</si>
  <si>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</si>
  <si>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</si>
  <si>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</si>
  <si>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</si>
  <si>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</si>
  <si>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JAVNA KOMUNALNA USTANOVA PRVENJ
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</si>
  <si>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</si>
  <si>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</si>
  <si>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</si>
  <si>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</si>
  <si>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</si>
  <si>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HOTELI PAG d.o.o.
Draškovićeva 5, 10000 Zagreb, Hrvatska</t>
  </si>
  <si>
    <t>Put primorja bb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</si>
  <si>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</si>
  <si>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</si>
  <si>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</si>
  <si>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</si>
  <si>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Biograd</t>
  </si>
  <si>
    <t>Put Solina 51
23210 Biograd na moru</t>
  </si>
  <si>
    <t>ŠANGULIN d.o.o.
Kraljice Jelene 3, 23210 Biograd na moru, Hrvatska</t>
  </si>
  <si>
    <t>Karin</t>
  </si>
  <si>
    <t xml:space="preserve">
23452 Donji Karin</t>
  </si>
  <si>
    <t>LJUTIĆ d.o.o.
Perušić Benkovački 76, 23420 Benkovac, Hrvatska</t>
  </si>
  <si>
    <t>Pine beach (ex Pakoštane)</t>
  </si>
  <si>
    <t>Brune Bušića 45
23211 Pakoštane</t>
  </si>
  <si>
    <t>PAKOŠTANE d.d.
Brune Bušića 45, 23211 Pakoštane, Hrvatska</t>
  </si>
  <si>
    <t>Pisak</t>
  </si>
  <si>
    <t xml:space="preserve">
23244 Seline</t>
  </si>
  <si>
    <t>Ugostiteljski obrt ŠIME, vl.Šime Bucić
Put Bucića 20 B, 23244 Starigrad, Hrvatska</t>
  </si>
  <si>
    <t>Plantaža</t>
  </si>
  <si>
    <t xml:space="preserve">
23244 Starigrad</t>
  </si>
  <si>
    <t>Ugostiteljski obrt PLANTAŽA, vl.Tomislav Ramić
Put plantaže 2, 23244 Starigrad, Hrvatska</t>
  </si>
  <si>
    <t xml:space="preserve">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</si>
  <si>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</si>
  <si>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</si>
  <si>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</si>
  <si>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</si>
  <si>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Vransko Jezero - Crikvene</t>
  </si>
  <si>
    <t>PLANUS d.o.o.
Dolenica 20, 10255 Donji Stupnik, Hrvatska</t>
  </si>
  <si>
    <t>Bluesun kamp Paklenica</t>
  </si>
  <si>
    <t>Brevilacqua</t>
  </si>
  <si>
    <t>Put Kurtića 52
23233 Privlaka</t>
  </si>
  <si>
    <t>IVAN, Obrt za ugostiteljstvo i turizam, vl. Ivica Begonja
Put Kurtića 52, 32251 Privlaka,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</si>
  <si>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</si>
  <si>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</si>
  <si>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</si>
  <si>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</si>
  <si>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</si>
  <si>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</si>
  <si>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</si>
  <si>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</si>
  <si>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</si>
  <si>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</si>
  <si>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</si>
  <si>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 xml:space="preserve">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</si>
  <si>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</si>
  <si>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</si>
  <si>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</si>
  <si>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</si>
  <si>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</si>
  <si>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EFFECTUS d.o.o.
Benka Benkovića 1/G, 23000 Zadar, Hrvatska</t>
  </si>
  <si>
    <t xml:space="preserve">
23232 Zaton</t>
  </si>
  <si>
    <t>Olive Island Marina</t>
  </si>
  <si>
    <t>Otok Ugljan
23275 Ugljan</t>
  </si>
  <si>
    <t>MARINA SIGNUM d.d.
Tina Ujevića 1, 23000 Zadar, Hrvatska</t>
  </si>
  <si>
    <t>Dalmatino</t>
  </si>
  <si>
    <t>Grgura Ninskog 4
22211 Vodice</t>
  </si>
  <si>
    <t>Ugostiteljsko-trgovačko-uslužni obrt DALMATINO vl. Krešimir Grubišić
Široki put 71, 32000 Vukovar, Hrvatska</t>
  </si>
  <si>
    <t>Put Vatroslava Lisinskog 2
22211 Vodice</t>
  </si>
  <si>
    <t>HOTEL IMPERIAL VODICE d.o.o.
Vladimira Nazora 53, 22000 Šibenik, Hrvatska</t>
  </si>
  <si>
    <t>Obala dr. Franje Tuđmana 52
22000 Šibenik</t>
  </si>
  <si>
    <t>HOTEL JADRAN ŠIBENIK d.d.
Vladimira Nazora 53, 22000 Šibenik, Hrvatska</t>
  </si>
  <si>
    <t>Colentum</t>
  </si>
  <si>
    <t>Put Slanice 24
22243 Murter</t>
  </si>
  <si>
    <t>PLAVI MODUL d.o.o.
Kolarova 14, 10000 Zagreb, Hrvatska</t>
  </si>
  <si>
    <t>Jakov (ex Meridien)</t>
  </si>
  <si>
    <t>Hoteli Solaris 86
22000 Šibenik</t>
  </si>
  <si>
    <t>SOLARIS d.d.
Hoteli Solaris 86, 22000 Šibenik, Hrvatska</t>
  </si>
  <si>
    <t>Jure (ex Holiday Beach)</t>
  </si>
  <si>
    <t>Hotelsko naselje Solaris bb
22000 Šibenik</t>
  </si>
  <si>
    <t>La Perla</t>
  </si>
  <si>
    <t>Trg Gabrijela Cvitanina 2
22215 Zaton</t>
  </si>
  <si>
    <t>PIPIŠTRELO D.Š. d.o.o.
Flaciusova 6, 52100 Pula, Hrvatska</t>
  </si>
  <si>
    <t>Maestral</t>
  </si>
  <si>
    <t>Ulica IX br.1
22233 Prvić Luka</t>
  </si>
  <si>
    <t>DF agencija d.o.o.
Ulica IX br.1, 22233 Prvić Luka, Hrvatska</t>
  </si>
  <si>
    <t>Mihovil</t>
  </si>
  <si>
    <t>Ante Anića 3
22300 Knin</t>
  </si>
  <si>
    <t>ŽIVKOVIĆ d.o.o.
Ante Anića 3, 22300 Knin, Hrvatska</t>
  </si>
  <si>
    <t>Miran</t>
  </si>
  <si>
    <t>Zagrebačka 37
22213 Pirovac</t>
  </si>
  <si>
    <t>HOTEL MIRAN PIROVAC d.d.
Vladimira Nazora 53, 22000 Šibenik, Hrvatska</t>
  </si>
  <si>
    <t>Niko (ex Excelsior)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</si>
  <si>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</si>
  <si>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</si>
  <si>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</si>
  <si>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</si>
  <si>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</si>
  <si>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</si>
  <si>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</si>
  <si>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</si>
  <si>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</si>
  <si>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 xml:space="preserve">
22320 Drniš</t>
  </si>
  <si>
    <t>ROŠKI SLAP d.o.o.
Poljana 1, 22320 Drniš, Hrvatska</t>
  </si>
  <si>
    <t>Skradinski Buk</t>
  </si>
  <si>
    <t>Ulica Burinovac 2
22222 Skradin</t>
  </si>
  <si>
    <t>SKRADINSKI BUK d.o.o.
Ulica Burinovac 2, 22222 Skradin, Hrvatska</t>
  </si>
  <si>
    <t>Stella Maris (ex Jadran Plavi)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</si>
  <si>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</si>
  <si>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</si>
  <si>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</si>
  <si>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</si>
  <si>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</si>
  <si>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Andrija (ex Mirage)</t>
  </si>
  <si>
    <t>Borovnik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</si>
  <si>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</si>
  <si>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</si>
  <si>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</si>
  <si>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</si>
  <si>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</si>
  <si>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</si>
  <si>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</si>
  <si>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</si>
  <si>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Hotel Life</t>
  </si>
  <si>
    <t>Rtić bb
22203 Rogoznica</t>
  </si>
  <si>
    <t>TATAMI TRADE d.o.o.
Put Žnjana 3/H, 21000 Split, Hrvatska</t>
  </si>
  <si>
    <t>Hotel Vila Radin</t>
  </si>
  <si>
    <t>Grgura Ninskog 10
22211 Vodice</t>
  </si>
  <si>
    <t>RADIN d.o.o.
Gospodarska 9, 10431 Sveta Nedelja, Hrvatska</t>
  </si>
  <si>
    <t>Ivan (ex Millenium Club)</t>
  </si>
  <si>
    <t>Life Palace</t>
  </si>
  <si>
    <t>Trg Šibenskih palih boraca 1
22000 Šibenik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</si>
  <si>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</si>
  <si>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</si>
  <si>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</si>
  <si>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</si>
  <si>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</si>
  <si>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</si>
  <si>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</si>
  <si>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</si>
  <si>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Panorama</t>
  </si>
  <si>
    <t>Šibenski most 1
22000 Šibenik</t>
  </si>
  <si>
    <t>SLAVICA HOTELI d.o.o.
Šibenski most 1, 22000 Šibenik, Hrvatska</t>
  </si>
  <si>
    <t>Perla</t>
  </si>
  <si>
    <t>Magistralni put b.b.
22203 Rogoznica</t>
  </si>
  <si>
    <t>KRUŠČICA d.o.o.
Mažuranićevo šetalište 1, 21000 Split, Hrvatska</t>
  </si>
  <si>
    <t>Grgura Ninskog 1
22211 Vodice</t>
  </si>
  <si>
    <t>HOTELI VODICE d.d.
Grgura Ninskog 1, 22211 Vodice, 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</si>
  <si>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</si>
  <si>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</si>
  <si>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</si>
  <si>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</si>
  <si>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</si>
  <si>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MALI SERVIS j.d.o.o.
Savska 141, 10000 Zagreb,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</si>
  <si>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</si>
  <si>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</si>
  <si>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</si>
  <si>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</si>
  <si>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</si>
  <si>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</si>
  <si>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</si>
  <si>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Ljudevita Gaja bb
22211 Vodice</t>
  </si>
  <si>
    <t>VILE-MATILDE d.o.o.
Prelčeva 46, 10360 Sesvete, Hrvatska</t>
  </si>
  <si>
    <t>Ville Kornati</t>
  </si>
  <si>
    <t>Hotelsko Naselje Solaris bb
22000 Šibenik</t>
  </si>
  <si>
    <t>Kosirina</t>
  </si>
  <si>
    <t xml:space="preserve">
22244 Betina</t>
  </si>
  <si>
    <t>BTP d.d.
N. Škevina 15, 22244 Betina, Hrvatska</t>
  </si>
  <si>
    <t>Plitka Vala</t>
  </si>
  <si>
    <t>Obala kralja Petra Krešimira IV 190
22244 Betina</t>
  </si>
  <si>
    <t>Huljerat 1/a
22202 Primošten</t>
  </si>
  <si>
    <t>ADRIATIK AUTO-KAMP d.o.o.
Huljerat 1/a, 22202 Primošten, Hrvatska</t>
  </si>
  <si>
    <t>Dalmacija</t>
  </si>
  <si>
    <t>Put Jazine 328
22240 Tisno</t>
  </si>
  <si>
    <t>ZELENA LUKA d.o.o.
Put Jazine 328, 22240 Tisno, Hrvatska</t>
  </si>
  <si>
    <t>V. Lisinskog 2
22000 Šibenik</t>
  </si>
  <si>
    <t>AUTOKAMP IMPERIJAL VODICE d.d.
Vladimira Nazora 53, 22000 Šibenik, Hrvatska</t>
  </si>
  <si>
    <t>Lovišća</t>
  </si>
  <si>
    <t>Oaza</t>
  </si>
  <si>
    <t>Uvala Lučica, Modrave
22240 Tisno</t>
  </si>
  <si>
    <t>VULIN - COMMERCE d.o.o.
Dr. Blaža Jurišića 11, 23211 Drage, Hrvatska</t>
  </si>
  <si>
    <t>Rastovac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</si>
  <si>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</si>
  <si>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</si>
  <si>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</si>
  <si>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</si>
  <si>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</si>
  <si>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</si>
  <si>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Obonjan</t>
  </si>
  <si>
    <t>otok Obonjan
22000 Šibenik</t>
  </si>
  <si>
    <t>OBONJAN RIVIJERA d.d.
Nikole Tesle 24, 22000 Šibenik, Hrvatska</t>
  </si>
  <si>
    <t>Hotelsko naselja Solaris bb
22000 Šibenik</t>
  </si>
  <si>
    <t>ACI marina Jezera</t>
  </si>
  <si>
    <t>Jezera
22243 Murter</t>
  </si>
  <si>
    <t>D-Marin Mandalina marina II</t>
  </si>
  <si>
    <t>MARINA ŠIBENIK d.o.o.
Obala Jerka Šižgorića 1, 22000 Šibenik, Hrvatska</t>
  </si>
  <si>
    <t>Dobri Dolac bb
22215 Zaton</t>
  </si>
  <si>
    <t>ŽIŽA d.o.o.
Trg Gabrijela Cvitana bb, 22215 Zaton, Hrvatska</t>
  </si>
  <si>
    <t>ACI marina Vodice</t>
  </si>
  <si>
    <t>Artina 13A
22211 Vodice</t>
  </si>
  <si>
    <t>D-Marin Mandalina Marina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</si>
  <si>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</si>
  <si>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</si>
  <si>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</si>
  <si>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</si>
  <si>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</si>
  <si>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</si>
  <si>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</si>
  <si>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</si>
  <si>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</si>
  <si>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Bonaca</t>
  </si>
  <si>
    <t>Kralja Petra Krešimira IV br. 124
21300 Makarska</t>
  </si>
  <si>
    <t>BLANKA d.o.o.
Kralja Petra Krešimira IV 124, 21300 Makarska, Hrvatska</t>
  </si>
  <si>
    <t>Britanida</t>
  </si>
  <si>
    <t>Hrvatskih velikana 26
21400 Supetar</t>
  </si>
  <si>
    <t>BRITANIDA d.o.o.,
 Hrvatskih velikana 26, 21400 Supetar, Hrvatska</t>
  </si>
  <si>
    <t>Concordia</t>
  </si>
  <si>
    <t>Obala bana Berislavića 22
21220 Trogir</t>
  </si>
  <si>
    <t>CONCORDIA U.O., vl. Ivka Bulum
Obala bana Berislavića 22, 21220 Trogir, Hrvatska</t>
  </si>
  <si>
    <t xml:space="preserve">
21450 Hvar</t>
  </si>
  <si>
    <t>SUNČANI HVAR d.d.
Ive Miličića 3, 21450 Hvar, Hrvatska</t>
  </si>
  <si>
    <t>Hrvatska</t>
  </si>
  <si>
    <t>Dr. Šimuna Sikavice 2
21320 Baška Voda</t>
  </si>
  <si>
    <t>CLUB ADRIATIC d.o.o
Ivana Lučića 6, 10000 Zagreb, Hrvatska</t>
  </si>
  <si>
    <t>Kastel</t>
  </si>
  <si>
    <t>Uz Sv. Ivana 2
21215 Kaštel Lukšić</t>
  </si>
  <si>
    <t>CASTLE ACCOMMODATION d.o.o.
Uz sv. Ivana 2, 21215 Kaštel Lukšić, Hrvatska</t>
  </si>
  <si>
    <t>Kaštil</t>
  </si>
  <si>
    <t>Frane Radića 1
21420 Bol</t>
  </si>
  <si>
    <t>HOTEL KAŠTIL d.o.o.
Martićeva 71, 10000 Zagreb, Hrvatska</t>
  </si>
  <si>
    <t>Jadranska 16
21330 Gradac</t>
  </si>
  <si>
    <t>JADRAN LAGUNA d.o.o.
Jadranska 16, 21330 Gradac, Hrvatska</t>
  </si>
  <si>
    <t>Podgorka</t>
  </si>
  <si>
    <t>Branimirova obala 87
21327 Podgora</t>
  </si>
  <si>
    <t>HOTELI PODGORA d.d.
Mrkušića dvori 2, 21327 Podgora, Hrvatska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</si>
  <si>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</si>
  <si>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</si>
  <si>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</si>
  <si>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</si>
  <si>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Waterman Milna Marina Hotel (ex Milna)</t>
  </si>
  <si>
    <t>Milna
21405 Milna</t>
  </si>
  <si>
    <t>SVPETRVS HOTELI d.d.
Put Vele Luke 4, 21400 Supetar,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</si>
  <si>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</si>
  <si>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</si>
  <si>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</si>
  <si>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</si>
  <si>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</si>
  <si>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</si>
  <si>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</si>
  <si>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</si>
  <si>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</si>
  <si>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</si>
  <si>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</si>
  <si>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</si>
  <si>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</si>
  <si>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</si>
  <si>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</si>
  <si>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</si>
  <si>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</si>
  <si>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Bana Josipa Jelačića 2
21000 Split</t>
  </si>
  <si>
    <t>LAURUS - BELLEVUE d.o.o. u stečaju
Bana Josipa Jelačića 2, 21000 Split, Hrvatska</t>
  </si>
  <si>
    <t>Bluesun Hotel Borak (ex Riu Borak)</t>
  </si>
  <si>
    <t>Put Zlatnog rata 42
21420 Bol</t>
  </si>
  <si>
    <t>HOTELI ZLATNI RAT d.d.
Bračka cesta 13, 21420 Bol, Hrvatska</t>
  </si>
  <si>
    <t>Bluesun hotel Soline (ex Soline)</t>
  </si>
  <si>
    <t xml:space="preserve">
21322 Brela</t>
  </si>
  <si>
    <t>HOTELI BRELA d.d.
Trg Gospe Od Karmela 1, 21322 Brela, Hrvatska</t>
  </si>
  <si>
    <t>Consul</t>
  </si>
  <si>
    <t>Tršćanska 34
21000 Split</t>
  </si>
  <si>
    <t>CORNUS d.o.o., Split
Tršćanska 34, 21000 Split, Hrvatska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</si>
  <si>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</si>
  <si>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</si>
  <si>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</si>
  <si>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</si>
  <si>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>Dalmacija-Hvar Villa hotel s depandansom</t>
  </si>
  <si>
    <t>Dujam</t>
  </si>
  <si>
    <t>Velebitska 27
21000 Split</t>
  </si>
  <si>
    <t>LAVČEVIĆ HOTELIJERSTVO d.o.o.
Velebitska 27, 21000 Split, Hrvatska</t>
  </si>
  <si>
    <t>Gađa</t>
  </si>
  <si>
    <t>Stjepana Radića 13
21320 Baška Voda</t>
  </si>
  <si>
    <t>Obrt za ugostiteljstvo, autoprijevoz i iznajmljivanje apartmana, Izdvojeni pogon hotel GAĐA, vl.Tonči Gađa
Proveni put 5 br.2, 10000 Zagreb, Hrvatska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</si>
  <si>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</si>
  <si>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</si>
  <si>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</si>
  <si>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</si>
  <si>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</si>
  <si>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</si>
  <si>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</si>
  <si>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</si>
  <si>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</si>
  <si>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Krilo</t>
  </si>
  <si>
    <t>Poljička cesta krilo 27
21314 Jesenice</t>
  </si>
  <si>
    <t>CRO-BIT d.o.o.
Imotska 28, 21311 Stobreč, Hrvatska</t>
  </si>
  <si>
    <t>Labineca</t>
  </si>
  <si>
    <t>Jadranska 2
21330 Gradac</t>
  </si>
  <si>
    <t>HOTEL LABINECA d.o.o.
Jadranska 2, 21330 Gradac,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</si>
  <si>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</si>
  <si>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</si>
  <si>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</si>
  <si>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</si>
  <si>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</si>
  <si>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</si>
  <si>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</si>
  <si>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</si>
  <si>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</si>
  <si>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</si>
  <si>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</si>
  <si>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</si>
  <si>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</si>
  <si>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</si>
  <si>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</si>
  <si>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</si>
  <si>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</si>
  <si>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</si>
  <si>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</si>
  <si>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</si>
  <si>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</si>
  <si>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</si>
  <si>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HOTELI TUČEPI d.d.
Dračevice 35, 21325 Tučepi, Hrvatska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</si>
  <si>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</si>
  <si>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</si>
  <si>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</si>
  <si>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</si>
  <si>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</si>
  <si>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Peristil</t>
  </si>
  <si>
    <t>Poljana Kraljice Jelene 5
21000 Split</t>
  </si>
  <si>
    <t>SREBRENA VRATA d.o.o.
Poljana Kraljice Jelene 5, 21000 Split, Hrvatska</t>
  </si>
  <si>
    <t>Porin</t>
  </si>
  <si>
    <t>Marineta 2
21300 Makarska</t>
  </si>
  <si>
    <t>ELECTUS HOTELI d.o.o.
Radnička cesta 41, 10000 Zagreb, Hrvatska</t>
  </si>
  <si>
    <t>Prvan</t>
  </si>
  <si>
    <t>Zagrebačka 31
21276 Vrgorac</t>
  </si>
  <si>
    <t>Obrt za trgovinu, usluge i ugostiteljstvo PRVAN, vl. Zvonimir Pervan
Zagrebačka 31, 21276 Vrgorac, Hrvatska</t>
  </si>
  <si>
    <t>Sagitta</t>
  </si>
  <si>
    <t>Ruskamen bb
21317 Lokva Rogoznica</t>
  </si>
  <si>
    <t>HOTELSKO NASELJE RUSKAMEN d.o.o.
 Četvrt Ribnjak 17, 21310 Omiš, Hrvatska</t>
  </si>
  <si>
    <t>Slavija</t>
  </si>
  <si>
    <t>Buvinina 2
21000 Split</t>
  </si>
  <si>
    <t>ERCON &amp; CO d.o.o.
Vrzov dolac 16, 21000 Split, Hrvatska</t>
  </si>
  <si>
    <t>Split Inn</t>
  </si>
  <si>
    <t>4. gardijske brigade 55
21000 Split</t>
  </si>
  <si>
    <t>PRESIDENT d.o.o.
Ulica grada Chicaga 37, 10000 Zagreb, Hrvatska</t>
  </si>
  <si>
    <t>Sunce</t>
  </si>
  <si>
    <t>Grljevačka 146
21312 Podstrana</t>
  </si>
  <si>
    <t>Ugostiteljsko-turistički obrt HOTEL SUNCE, vl. Mira Boras
Grljevačka 146, 21312 Podstrana, Hrvatska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</si>
  <si>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</si>
  <si>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</si>
  <si>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</si>
  <si>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</si>
  <si>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</si>
  <si>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</si>
  <si>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</si>
  <si>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</si>
  <si>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The Palace</t>
  </si>
  <si>
    <t>Trg Sv. Stjepana 5
21450 Hvar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</si>
  <si>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</si>
  <si>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</si>
  <si>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</si>
  <si>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</si>
  <si>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</si>
  <si>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</si>
  <si>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</si>
  <si>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</si>
  <si>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</si>
  <si>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</si>
  <si>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</si>
  <si>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</si>
  <si>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</si>
  <si>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</si>
  <si>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</si>
  <si>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</si>
  <si>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Obrt HOTEL VIKTORIJA, vl.Jerko Viljac
Put Šargere 12, 21220 Seget Vranjica, Hrvatska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</si>
  <si>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</si>
  <si>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</si>
  <si>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</si>
  <si>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</si>
  <si>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</si>
  <si>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</si>
  <si>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</si>
  <si>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</si>
  <si>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</si>
  <si>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Vruja Resort</t>
  </si>
  <si>
    <t>Vruja
21318 Mimice</t>
  </si>
  <si>
    <t>POINT-SPLIT d.o.o.
Blaženog Ivana Merza 8, 21000 Split, Hrvatska</t>
  </si>
  <si>
    <t>Zdilar</t>
  </si>
  <si>
    <t>Glavina Donja bb
21260 Imotski</t>
  </si>
  <si>
    <t>OBRT HOTEL ZDILAR, vl. Vinko Zdilar
Glavina Donja 45, 21260 Imotski, Hrvatska</t>
  </si>
  <si>
    <t>Klanci 11
21311 Stobreč</t>
  </si>
  <si>
    <t>ZVONIMIR Co. 95 d.o.o.,
Klanci 11, 21311 Stobreč, Hrvatska</t>
  </si>
  <si>
    <t>Adriana Hvar Spa Hotel (ex Adriana marina hotel and SPA,ex Adriatic)</t>
  </si>
  <si>
    <t>Alga</t>
  </si>
  <si>
    <t>Amfora, hvar grand beach resort</t>
  </si>
  <si>
    <t>Amor</t>
  </si>
  <si>
    <t>Put Vele Luke 10
21400 Supetar</t>
  </si>
  <si>
    <t>Ani</t>
  </si>
  <si>
    <t>Ante Starčevića 81
21300 Makarska</t>
  </si>
  <si>
    <t>JUMP d.o.o.
Kralja Zvonimira 36, 21000 Split, Hrvatska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</si>
  <si>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</si>
  <si>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</si>
  <si>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</si>
  <si>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</si>
  <si>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</si>
  <si>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</si>
  <si>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</si>
  <si>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</si>
  <si>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</si>
  <si>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</si>
  <si>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</si>
  <si>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Berulia s depandansom Berulia Beach (ex Berulia)</t>
  </si>
  <si>
    <t>Frankopanska 66
21322 Brela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</si>
  <si>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</si>
  <si>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</si>
  <si>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</si>
  <si>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</si>
  <si>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</si>
  <si>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</si>
  <si>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Bol</t>
  </si>
  <si>
    <t>Hrvatskih domobrana 19
21420 Bol</t>
  </si>
  <si>
    <t>MS BRAČ TURIST d.o.o.
Bračka cesta 10, 21420 Bol, Hrvatska</t>
  </si>
  <si>
    <t>Bretanide</t>
  </si>
  <si>
    <t>Put Zlatnog rata 50
21420 Bol</t>
  </si>
  <si>
    <t>GRUBER d.o.o.
21420 Bol, Hrvatska</t>
  </si>
  <si>
    <t>Brown Beach House</t>
  </si>
  <si>
    <t>Put Gradine 66
21220 Trogir</t>
  </si>
  <si>
    <t>GCH TROGIR HOTEL OPERATION d.o.o.
Iblerov trg 10/VII, 10000 Zagreb, Hrvatska</t>
  </si>
  <si>
    <t>Cornaro</t>
  </si>
  <si>
    <t>Sinjska 6
21000 Split</t>
  </si>
  <si>
    <t>MANAS d.o.o.
Barakovićeva 18, 21000 Split, Hrvatska</t>
  </si>
  <si>
    <t>Corner</t>
  </si>
  <si>
    <t>Mažuranićevo šetalište 1
21000 Split</t>
  </si>
  <si>
    <t>Iza Palaca 1
21320 Baška Voda</t>
  </si>
  <si>
    <t>ORVAS d.o.o.
Prisoje 27, 21232 Prisoje, Hrvatska</t>
  </si>
  <si>
    <t>Dalmina</t>
  </si>
  <si>
    <t>Kopilica 5
21000 Split</t>
  </si>
  <si>
    <t>DALMA d.d.
Kopilica 5, 21000 Split, Hrvatska</t>
  </si>
  <si>
    <t>Damianii</t>
  </si>
  <si>
    <t>Poljićka cesta Golubinka 11a
21315 Duće</t>
  </si>
  <si>
    <t>DAMJAN d.o.o.
Poljička cesta Golubinka 11a, 21315 Duće, Hrvatska</t>
  </si>
  <si>
    <t>Diadem</t>
  </si>
  <si>
    <t>Ribnjak 17
21310 Omiš</t>
  </si>
  <si>
    <t>STUDENAC d.o.o.
Ribnjak 17, 21310 Omiš, Hrvatska</t>
  </si>
  <si>
    <t>Diocletian - Jupiter</t>
  </si>
  <si>
    <t>Kraj Sv. Ivana 2
21000 Split</t>
  </si>
  <si>
    <t>OBRT ZA PROIZVODNJU,UGOSTITELJSTVO I TURIZAM MEDITERAN,vl. Mateo-Teo Juradin
Grljevačka 30, 21312 Podstrana, Hrvatska</t>
  </si>
  <si>
    <t>Strožanska cesta 76
21312 Podstrana</t>
  </si>
  <si>
    <t>KREŠIMIR KOMERC d.o.o.,
Strožanačka cesta 76, 21312 Podstrana, Hrvatska</t>
  </si>
  <si>
    <t>Elaphusa</t>
  </si>
  <si>
    <t>Bračka cesta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</si>
  <si>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</si>
  <si>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</si>
  <si>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</si>
  <si>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</si>
  <si>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</si>
  <si>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</si>
  <si>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</si>
  <si>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</si>
  <si>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</si>
  <si>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</si>
  <si>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</si>
  <si>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</si>
  <si>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</si>
  <si>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</si>
  <si>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HOTELI BAŠKA VODA d.d.
 Zrinsko Frankopanska 2, 21320 Baška Voda, Hrvatska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</si>
  <si>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</si>
  <si>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</si>
  <si>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</si>
  <si>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</si>
  <si>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</si>
  <si>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</si>
  <si>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Hotel Radisson Blu Resort (ex Split s depandansom Fikus)</t>
  </si>
  <si>
    <t>Put Trstenika 9
21000 Split</t>
  </si>
  <si>
    <t>HOTEL SPLIT d.d.
Put Trstenika 19, 21000 Split, Hrvatska</t>
  </si>
  <si>
    <t>Hotel Trogir Palace</t>
  </si>
  <si>
    <t>Put Gradine 8
21220 Trogir</t>
  </si>
  <si>
    <t>ADLER EXPORT-IMPORT d.o.o.
Majurina 22, 21215 Kaštel Lukšić, Hrvatska</t>
  </si>
  <si>
    <t>Ivan</t>
  </si>
  <si>
    <t>David cesta 11/A
21420 Bol</t>
  </si>
  <si>
    <t>DUJMOVIĆ DVORI j.d.o.o.
David cesta 11A, 21420 Bol,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</si>
  <si>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</si>
  <si>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</si>
  <si>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</si>
  <si>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</si>
  <si>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</si>
  <si>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</si>
  <si>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</si>
  <si>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</si>
  <si>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</si>
  <si>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</si>
  <si>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</si>
  <si>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</si>
  <si>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</si>
  <si>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</si>
  <si>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</si>
  <si>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</si>
  <si>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</si>
  <si>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</si>
  <si>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</si>
  <si>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</si>
  <si>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</si>
  <si>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</si>
  <si>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</si>
  <si>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</si>
  <si>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</si>
  <si>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</si>
  <si>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</si>
  <si>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</si>
  <si>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</si>
  <si>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</t>
  </si>
  <si>
    <t>Tina Ujevića 7
21327 Podgora</t>
  </si>
  <si>
    <t>MEDORA HOTELI I LJETOVALIŠTA d.d.
Mrkušića dvori 2, 21327 Podgora, Hrvatska</t>
  </si>
  <si>
    <t>Meteor</t>
  </si>
  <si>
    <t>Kralja Petra Krešimira IV bb
21300 Makarska</t>
  </si>
  <si>
    <t>Milenij - Makarska (ex Lav)</t>
  </si>
  <si>
    <t>Put Cvitačke 4a
21300 Makarska</t>
  </si>
  <si>
    <t>KTC-JADRAN d.o.o.
Nikole Tesle 18, 48260 Križevci, Hrvatska</t>
  </si>
  <si>
    <t>Monika</t>
  </si>
  <si>
    <t>Budislavićeva 12
21220 Trogir</t>
  </si>
  <si>
    <t>Ugostiteljski obrt restoran MONIKA,vl. Jasminka Vranješ
Budislavićeva 12, 21220 Trogir, Hrvatska</t>
  </si>
  <si>
    <t>Ola</t>
  </si>
  <si>
    <t>Ulica hrvatskih žrtava 296
21220 Seget Donji</t>
  </si>
  <si>
    <t>STUDIO XXL d.o.o.
Nova Ves 11, 10000 Zagreb, Hrvatska</t>
  </si>
  <si>
    <t>Ora</t>
  </si>
  <si>
    <t>Poljička 26E
21000 Split</t>
  </si>
  <si>
    <t>ORA MONT d.o.o.
Marasovićeva 57/I,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</si>
  <si>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</si>
  <si>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</si>
  <si>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</si>
  <si>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</si>
  <si>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</si>
  <si>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23
21300 Makarska</t>
  </si>
  <si>
    <t>PARK HOTEL d.o.o.,
Kralja Petra Krešimira IV br. 23, 21300 Makarska, Hrvatska</t>
  </si>
  <si>
    <t>Pastura</t>
  </si>
  <si>
    <t xml:space="preserve">
21410 Postira</t>
  </si>
  <si>
    <t>PASTURA d.o.o.
Vrilo 28, 21410 Postira, Hrvatska</t>
  </si>
  <si>
    <t>Pašike</t>
  </si>
  <si>
    <t>Splitska 4
21220 Trogir</t>
  </si>
  <si>
    <t>Obrt za turizam i ugostiteljstvo, HOTEL PAŠIKE, vl. Marija Hell
Splitska 4, 21220 Trogir, Hrvatska</t>
  </si>
  <si>
    <t>Trg kralja Tomislava 6
21310 Omiš</t>
  </si>
  <si>
    <t>Pleter</t>
  </si>
  <si>
    <t>Prilaz moru 68
21318 Mimice</t>
  </si>
  <si>
    <t>TIHA UVALA d.o.o.
Mišina 46, 21000 Split, Hrvatska</t>
  </si>
  <si>
    <t>Podstine</t>
  </si>
  <si>
    <t>Put Podstina 11
21450 Hvar</t>
  </si>
  <si>
    <t>VELI TADEJ d.o.o.
Masarykova 18/1, 10000 Zagreb, Hrvatska</t>
  </si>
  <si>
    <t>Split, Starčevićeva 1
21000 Split</t>
  </si>
  <si>
    <t>Quercus</t>
  </si>
  <si>
    <t>Donja Vala bb
21333 Drvenik</t>
  </si>
  <si>
    <t>ASTRUM d.o.o.
Breljanska 4, 21300 Makarska, Hrvatska</t>
  </si>
  <si>
    <t>Riva Hvar Yacht Harbour Hotel (ex Riva-Yacht Harbour Hotel)</t>
  </si>
  <si>
    <t>Riva 27
21450 Hvar</t>
  </si>
  <si>
    <t>Rosina</t>
  </si>
  <si>
    <t>Vukovarska 38
21300 Makarska</t>
  </si>
  <si>
    <t>M. N. COMMERCE d.o.o.
Vukovarska 38, 21300 Makarska, Hrvatska</t>
  </si>
  <si>
    <t>Rotondo</t>
  </si>
  <si>
    <t>Hrvatskih žrtava 53
21220 Seget Donji</t>
  </si>
  <si>
    <t>ZAGORA PROMET d.o.o.
Put Krbana 1, 21220 Trogir, Hrvatska</t>
  </si>
  <si>
    <t>Salona Palace</t>
  </si>
  <si>
    <t>Don Frane Bulića 87
21210 Solin</t>
  </si>
  <si>
    <t>DOLIS INŽENJERING d.o.o.
Leopolda Mandića 18, 21204 Dugopolje, Hrvatska</t>
  </si>
  <si>
    <t>Grljevac 30
21312 Podstrana</t>
  </si>
  <si>
    <t>ANTONIO PLAŽA j.d.o.o.
Grljevačka 28, 21312 Podstrana,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</si>
  <si>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</si>
  <si>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</si>
  <si>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</si>
  <si>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</si>
  <si>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</si>
  <si>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</si>
  <si>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Sensimar Adriatic Beach (ex Nimfa)</t>
  </si>
  <si>
    <t>Porat 136
21329 Živogošće</t>
  </si>
  <si>
    <t>HOTELI ŽIVOGOŠĆE d.d.
Porat 136, 21329 Živogošće, Hrvatska</t>
  </si>
  <si>
    <t>Sensimar Makarska (ex. Punta)</t>
  </si>
  <si>
    <t>Igrane 320
21329 Igrane</t>
  </si>
  <si>
    <t>Split</t>
  </si>
  <si>
    <t>Put Trstenika 19
21000 Split</t>
  </si>
  <si>
    <t>Strožanačka 20
21312 Podstrana</t>
  </si>
  <si>
    <t>Obrt za građevinarstvo, usluge i turizam HOTEL SPLIT, vl. Mladen Tomić
Strožanačka 20, 21000 Split, Hrvatska</t>
  </si>
  <si>
    <t>Sveti Križ</t>
  </si>
  <si>
    <t>Ulica domovinske zahvalnosti 1
21224 Arbanija</t>
  </si>
  <si>
    <t>BLIZINA d.o.o.
Cesta Kaštel Kambelovac bb, 21214 Kaštel Kambelovac, Hrvatska</t>
  </si>
  <si>
    <t>Vestibul Palace</t>
  </si>
  <si>
    <t>Iza Vestibula 4
21000 Split</t>
  </si>
  <si>
    <t>ECCO ING d.o.o.
Kralja Zvonimira 65a, 21000 Split, Hrvatska</t>
  </si>
  <si>
    <t>Vila Sikaa</t>
  </si>
  <si>
    <t>Obala kralja Zvonimira 13
21220 Trogir</t>
  </si>
  <si>
    <t>OBRT VILA SIKAA, vl. Ante Runtić
Obala kralja Zvonimira 13, 21220 Trogir, Hrvatska</t>
  </si>
  <si>
    <t>Villa Marija</t>
  </si>
  <si>
    <t>Donji Ratac 24
21325 Tučepi</t>
  </si>
  <si>
    <t>RATOURS d.o.o.
Donji Ratac 24, 21325 Tučepi, Hrvatska</t>
  </si>
  <si>
    <t>Vrilo</t>
  </si>
  <si>
    <t>Porat 39 (Postire)
21400 Supetar</t>
  </si>
  <si>
    <t>VRILO d.o.o.
Porat 39, Postire, 21400 Supetar, Hrvatska</t>
  </si>
  <si>
    <t>XII Century Heritage hotel</t>
  </si>
  <si>
    <t>Mornarska 23
21220 Trogir</t>
  </si>
  <si>
    <t>HOTEL TROGIR d.o.o.
Put Salduna 3, 21220 Trogir, Hrvatska</t>
  </si>
  <si>
    <t>Atrium</t>
  </si>
  <si>
    <t>Domovinskog rata 49/a
21000 Split</t>
  </si>
  <si>
    <t>ATRIUM-HOTEL GRUPA d.o.o.
Domovinskog rata 49a, 21000 Split, Hrvatska</t>
  </si>
  <si>
    <t>Le Meridien Lav</t>
  </si>
  <si>
    <t>Grljevačka 2/a
21312 Podstrana</t>
  </si>
  <si>
    <t>GRAND HOTEL LAV d.o.o.,
Grljevačka 2/a, 21312 Podstrana, Hrvatska</t>
  </si>
  <si>
    <t>Hatzeov perivoj 3
21000 Split</t>
  </si>
  <si>
    <t>Kralja Petra Krešimira IV 11
21210 Solin</t>
  </si>
  <si>
    <t>PRESIDENT GRUPA d.o.o.
Ulica grada Chicaga 37, 10000 Zagreb, Hrvatska</t>
  </si>
  <si>
    <t>Tui Blue Jadran</t>
  </si>
  <si>
    <t>Slatina 1
21325 Tučepi</t>
  </si>
  <si>
    <t>PUNTA ZLATARAC TUČEPI d.o.o.
Dračevice 35, 21325 Tučepi, Hrvatska</t>
  </si>
  <si>
    <t>Put hrvatskih žrtava 418
21220 Seget Vranjica</t>
  </si>
  <si>
    <t>UGOSTITELJSKI OBRT SILVANA, vl. Nediljko Banić
Put hrvatskih žrtava 418, 21220 Seget Vranjica</t>
  </si>
  <si>
    <t>Kardinala Alojzija Stepinca 42
21220 Trogir</t>
  </si>
  <si>
    <t>Obrt za ugostiteljstvo, trgovinu, građevinarstvo i usluge DALMATINO, vl. Miroslava Vukman
Kardinala Alojzija Stepinca 42, 21220 Trogir, Hrvatska</t>
  </si>
  <si>
    <t>Pharia</t>
  </si>
  <si>
    <t>Put Podstina 1
21450 Hvar</t>
  </si>
  <si>
    <t>Sirena (ex Apartmani Sveti Mavar)</t>
  </si>
  <si>
    <t>Put Mavarčice 37
21223 Okrug Gornji</t>
  </si>
  <si>
    <t>RASPUTIN j.d.o.o.
Radmilovićeva 27, 21000 Split, Hrvatska</t>
  </si>
  <si>
    <t>Villa Džamonja</t>
  </si>
  <si>
    <t>Andrije Kačića Miočića 1
21420 Bol</t>
  </si>
  <si>
    <t>DŽAMONJA d.o.o.
Put Podbrežja 22, 20236 Mokošica, Hrvatska</t>
  </si>
  <si>
    <t>Bračka perla</t>
  </si>
  <si>
    <t>Put Vele Luke 53
21400 Supetar</t>
  </si>
  <si>
    <t>BRAČKA PERLA d.o.o.
114. brigade 10, 21000 Split, Hrvatska</t>
  </si>
  <si>
    <t>Flora</t>
  </si>
  <si>
    <t>Dračevice 32
21325 Tučepi</t>
  </si>
  <si>
    <t>ZONULA d.o.o.
Blato bb, 21325 Tučepi, Hrvatska</t>
  </si>
  <si>
    <t>Milenij</t>
  </si>
  <si>
    <t>Šetalište Kralja Petra Krešimira IV
21320 Baška Voda</t>
  </si>
  <si>
    <t>Šetalište Sv. Petra 1
21300 Makarska</t>
  </si>
  <si>
    <t>Sunčeva postelja</t>
  </si>
  <si>
    <t>Podrače 13
21322 Brela</t>
  </si>
  <si>
    <t>Zajednički obrt za ugostiteljstvo SUNČEVA POSTELJA vl. Dušan Šošić i Lara VUlić
Podrače 13, 21322 Brela, Hrvatska</t>
  </si>
  <si>
    <t>Slatina 2
21325 Tučepi</t>
  </si>
  <si>
    <t>PETNJIK d.o.o.
 Slatina 2, 21325 Tučepi, Hrvatska</t>
  </si>
  <si>
    <t>Alem</t>
  </si>
  <si>
    <t>Baško Polje
21320 Baška Voda</t>
  </si>
  <si>
    <t>Brzet</t>
  </si>
  <si>
    <t>Brzet 13
21310 Omiš</t>
  </si>
  <si>
    <t>DALMA BRZET d.o.o.
Put Skalica 5, 21310 Omiš, Hrvatska</t>
  </si>
  <si>
    <t>Rivijera</t>
  </si>
  <si>
    <t>Put Cvitačke bb
21300 Makarska</t>
  </si>
  <si>
    <t>Sirena (ex Sirena - Beachwood resort)</t>
  </si>
  <si>
    <t>Dr. Oresta Žunkovića 1
21450 Hvar</t>
  </si>
  <si>
    <t>MZ ADRIA vl. Milan Jukić
Dr. Franje Tuđmana 8, 23210 Biograd na moru, Hrvatska</t>
  </si>
  <si>
    <t>Adria Club</t>
  </si>
  <si>
    <t>Bol
21420 Bol</t>
  </si>
  <si>
    <t>Hrvatskih žrtava 147
21220 Seget Donji</t>
  </si>
  <si>
    <t>VIKTORIA HOTELI d.o.o.
Hrvatskih žrtava 147, 21220 Seget Donji, Hrvatska</t>
  </si>
  <si>
    <t>Pharos</t>
  </si>
  <si>
    <t>Senses Resort (ex Adriatic)</t>
  </si>
  <si>
    <t>Vrboska bb
21463 Vrboska</t>
  </si>
  <si>
    <t>VRBOSKA d.d.,
Vrboska bb, 21463 Vrboska, Hrvatska</t>
  </si>
  <si>
    <t>Velaris</t>
  </si>
  <si>
    <t>Afrodita</t>
  </si>
  <si>
    <t>Beta</t>
  </si>
  <si>
    <t>Tučepi, Dračevice bb
21325 Tučepi</t>
  </si>
  <si>
    <t>Alfa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</si>
  <si>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</si>
  <si>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</si>
  <si>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</si>
  <si>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</si>
  <si>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</si>
  <si>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</si>
  <si>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</si>
  <si>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</si>
  <si>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</si>
  <si>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</si>
  <si>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</si>
  <si>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</si>
  <si>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</si>
  <si>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</si>
  <si>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</si>
  <si>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</si>
  <si>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</si>
  <si>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Triton</t>
  </si>
  <si>
    <t>Boban</t>
  </si>
  <si>
    <t>Dole bb
21329 Živogošće</t>
  </si>
  <si>
    <t>AUTOCAMP BOBAN, vl. Denis Glučina
Dole bb, 21329 Živogošće, Hrvatska</t>
  </si>
  <si>
    <t>Hrvatskih domoljuba bb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</si>
  <si>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</si>
  <si>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</si>
  <si>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</si>
  <si>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</si>
  <si>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</si>
  <si>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</si>
  <si>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</si>
  <si>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</si>
  <si>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</si>
  <si>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</si>
  <si>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</si>
  <si>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</si>
  <si>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Nudist</t>
  </si>
  <si>
    <t>JELKOM d.o.o. Vrboska
Vrboska bb, 21463 Vrboska, Hrvatska</t>
  </si>
  <si>
    <t>Uvala borova</t>
  </si>
  <si>
    <t>Lučica 23
21335 Podaca</t>
  </si>
  <si>
    <t>CAMPESTER d.o.o.
Viterska 1, 21334 Zaostrog, Hrvatska</t>
  </si>
  <si>
    <t>Baško Polje</t>
  </si>
  <si>
    <t>Vukovarska 7
21310 Omiš</t>
  </si>
  <si>
    <t>GALEB d.d.
Punta 6, 21310 Omiš, Hrvatska</t>
  </si>
  <si>
    <t>Jure</t>
  </si>
  <si>
    <t>Ivana Gorana Kovačića bb
21300 Makarska</t>
  </si>
  <si>
    <t>ADRIA PLUS d.o.o.
Ivana Gorana Kovačića bb, 21300 Makarska, Hrvatska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</si>
  <si>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</si>
  <si>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</si>
  <si>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</si>
  <si>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</si>
  <si>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</si>
  <si>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</si>
  <si>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</si>
  <si>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</si>
  <si>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</si>
  <si>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</si>
  <si>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</si>
  <si>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</si>
  <si>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</si>
  <si>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</si>
  <si>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</si>
  <si>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Poseidon (ex Goran)</t>
  </si>
  <si>
    <t>Ivana Gorana Kovačića
21300 Makarska</t>
  </si>
  <si>
    <t>GEORAD DUGIŠ d.o.o.
Trpinjska 5a,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</si>
  <si>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</si>
  <si>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</si>
  <si>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</si>
  <si>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</si>
  <si>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</si>
  <si>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</si>
  <si>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</si>
  <si>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Trogir</t>
  </si>
  <si>
    <t>Put brodograditelja 16
21220 Trogir</t>
  </si>
  <si>
    <t>SERVISNI CENTAR TROGIR d.o.o.
Put brodograditelja 16, 21220 Trogir, Hrvatska</t>
  </si>
  <si>
    <t>Tučepi</t>
  </si>
  <si>
    <t>Kraj 39a
21325 Tučepi</t>
  </si>
  <si>
    <t>TUČEPI d.o.o.
Kraj 39a, 21325 Tučepi, Hrvatska</t>
  </si>
  <si>
    <t>ACI marina Split</t>
  </si>
  <si>
    <t>Uvala Baluni 8
21000 Split</t>
  </si>
  <si>
    <t>Marina Baotić</t>
  </si>
  <si>
    <t>Konacvine ulica 15
21220 Seget Donji</t>
  </si>
  <si>
    <t>NAUTIČKI CENTAR TROGIR d.o.o.
Maksimirska 282, 10000 Zagreb, Hrvatska</t>
  </si>
  <si>
    <t>Uvala Plitvine 5
20270 Vela Luka</t>
  </si>
  <si>
    <t>HUM HT d.d., Vela Luka, 
obala 2 br. 1, 20270 Vela Luka, Hrvatska</t>
  </si>
  <si>
    <t>Masarykov put 9
20000 Dubrovnik</t>
  </si>
  <si>
    <t>HOTELI MAESTRAL d.d.
Ćira Carića 3, 20000 Dubrovnik, Hrvatska</t>
  </si>
  <si>
    <t>Bebić</t>
  </si>
  <si>
    <t>Kralja Petra Krešimira IV 1
20340 Ploče</t>
  </si>
  <si>
    <t>HOTEL BEBIĆ, obrt za ugostiteljstvo i trgovinu, vl. Dalibor Bebić
Kralja Petra Krešimira IV 1, 20340 Ploče, Hrvatska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</si>
  <si>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</si>
  <si>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</si>
  <si>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</si>
  <si>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</si>
  <si>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DUBROVNIK SEA SUN HOTELS d.o.o.
Šipčine 2, 20000 Dubrovnik, Hrvatska</t>
  </si>
  <si>
    <t>Aquarius</t>
  </si>
  <si>
    <t>Mata Vodopića 4a
20000 Dubrovnik</t>
  </si>
  <si>
    <t>AQUA PAX d.o.o.
Petra Zoranića 4, 20000 Dubrovnik, Hrvatska</t>
  </si>
  <si>
    <t>Astarea</t>
  </si>
  <si>
    <t>Šetališe M.Marojice 40
20207 Mlini</t>
  </si>
  <si>
    <t>HOTELI MLINI d.d.
Šetalište Marka Marojice, 20207 Mlini, Hrvatska</t>
  </si>
  <si>
    <t>Berkeley hotel</t>
  </si>
  <si>
    <t>Andrije Hebranga 116a
20000 Dubrovnik</t>
  </si>
  <si>
    <t>KATIVA d.o.o.
Svetog Križa 10b, 20000 Dubrovnik,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</si>
  <si>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</si>
  <si>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</si>
  <si>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</si>
  <si>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</si>
  <si>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</si>
  <si>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</si>
  <si>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</si>
  <si>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</si>
  <si>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</t>
  </si>
  <si>
    <t>Put Vila 1
20240 Trpanj</t>
  </si>
  <si>
    <t>FARAON d.o.o.
Put Vila 1, 20240 Trpanj, Hrvatska</t>
  </si>
  <si>
    <t>Glavović</t>
  </si>
  <si>
    <t>Obala I. Kuljevana bb
20222 Lopud</t>
  </si>
  <si>
    <t>KUK GLAVOVIĆ d.o.o.
Obala Ivana Kuljevana 20/b, 20222 Lopud,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</si>
  <si>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</si>
  <si>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</si>
  <si>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</si>
  <si>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</si>
  <si>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</si>
  <si>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</si>
  <si>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</t>
  </si>
  <si>
    <t>Masarykov put 5
20000 Dubrovnik</t>
  </si>
  <si>
    <t>Konavle</t>
  </si>
  <si>
    <t>Bistroče 67
20213 Čilipi</t>
  </si>
  <si>
    <t>OKUSI KONAVALA d.o.o.
Bistroče 67, 20213 Čilipi, Hrvatska</t>
  </si>
  <si>
    <t>MB</t>
  </si>
  <si>
    <t>Matice Hrvatske 6
20350 Metković</t>
  </si>
  <si>
    <t>MB, obrt za ugostiteljstvo, vl. Mate Bulum
Matice Hrvatske 6, 20350 Metković, Hrvatska</t>
  </si>
  <si>
    <t>Merlot</t>
  </si>
  <si>
    <t>Prokopica bb
20355 Opuzen</t>
  </si>
  <si>
    <t>PROCOM d.o.o.
Zrinsko-Frankopanska 127, 20355 Opuzen, Hrvatska</t>
  </si>
  <si>
    <t>Metković</t>
  </si>
  <si>
    <t>Splitska bb
20350 Metković</t>
  </si>
  <si>
    <t>SOKO COMMERCE d.o.o.
Splitska bb,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</si>
  <si>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</si>
  <si>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</si>
  <si>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</si>
  <si>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</si>
  <si>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</si>
  <si>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</si>
  <si>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Orsan</t>
  </si>
  <si>
    <t>Šetalište Petra Krešimira IV 119
20250 Orebić</t>
  </si>
  <si>
    <t>HTP OREBIĆ d.d.
Obala Pomoraca 36, 20250 Orebić, Hrvatska</t>
  </si>
  <si>
    <t>Osmine</t>
  </si>
  <si>
    <t>Grgurići 100
20232 Slano</t>
  </si>
  <si>
    <t>HOTEL OSMINE d.o.o.,
Grgurići 100, 20232 Slano, Hrvatska</t>
  </si>
  <si>
    <t>Ostrea</t>
  </si>
  <si>
    <t>Mali Ston bb
20230 Ston</t>
  </si>
  <si>
    <t>OSTREA d.o.o.
Mali Ston, 20230 Ston, Hrvatska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</si>
  <si>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</si>
  <si>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</si>
  <si>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</si>
  <si>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</si>
  <si>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HOTEL PETKA d.o.o.
Obala Stjepana Radića 38, 20000 Dubrovnik, Hrvatska</t>
  </si>
  <si>
    <t>Klek bb
20356 Klek</t>
  </si>
  <si>
    <t>HOTEL PLAŽA d.o.o.
Klek bb, 20356 Klek, Hrvatska</t>
  </si>
  <si>
    <t>Solitudo</t>
  </si>
  <si>
    <t>Uvala Pasadur bb
20290 Lastovo</t>
  </si>
  <si>
    <t>HOTEL SOLITUDO - LASTOVO d.o.o.
Uvala Pasadur bb, 20290 Lastovo, Hrvatska</t>
  </si>
  <si>
    <t>Splendid</t>
  </si>
  <si>
    <t>Masarykova 10
20000 Dubrovnik</t>
  </si>
  <si>
    <t>Supetar</t>
  </si>
  <si>
    <t>Obala dr. Ante Starčevića 27
20210 Cavtat</t>
  </si>
  <si>
    <t>Šipan</t>
  </si>
  <si>
    <t>Šipanska luka 160
20223 Šipanska Luka</t>
  </si>
  <si>
    <t>CASALINUS d.o.o.
Draškovićeva 12, 10000 Zagreb, Hrvatska</t>
  </si>
  <si>
    <t>Tirena</t>
  </si>
  <si>
    <t>Iva Dulčića 22
20000 Dubrovnik</t>
  </si>
  <si>
    <t>Valamar Club Dubrovnik (ex Minčeta)</t>
  </si>
  <si>
    <t>Iva Dulčića 38
20000 Dubrovnik</t>
  </si>
  <si>
    <t>Villa Julija</t>
  </si>
  <si>
    <t>Kralja Petra Krešimira IV 105
20250 Orebić</t>
  </si>
  <si>
    <t>Z.M.T. d.o.o.
Lektrščica 44, 10000 Zagreb, Hrvatska</t>
  </si>
  <si>
    <t>Villa Neretva</t>
  </si>
  <si>
    <t>Krvavac II, Splitska 14
20350 Metković</t>
  </si>
  <si>
    <t>HOTEL RESTAURANT VILLA NERETVA, obrt za ugostiteljstvo i turizam, vl. Christian Franko Jerković
Krvavac II, Splitska 14, 20350 Metković, Hrvatska</t>
  </si>
  <si>
    <t>Villa Wolff</t>
  </si>
  <si>
    <t>Nika i Mede Pucića 1
20000 Dubrovnik</t>
  </si>
  <si>
    <t>RUDA TRADE d.o.o.
Nika i Meda Pucića 1, 20000 Dubrovnik, Hrvatska</t>
  </si>
  <si>
    <t>Vis</t>
  </si>
  <si>
    <t>Massarykov put 4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</si>
  <si>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</si>
  <si>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</si>
  <si>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</si>
  <si>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</si>
  <si>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Obrt za ugostiteljstvo,ribarstvo i iznajmljivanje ronilačke opreme ADRIATIC, vl. Igor Mikulić
Mokalo bb, 20250 Orebić, Hrvatska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</si>
  <si>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</si>
  <si>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</si>
  <si>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</si>
  <si>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</si>
  <si>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</si>
  <si>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</si>
  <si>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</si>
  <si>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</si>
  <si>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</si>
  <si>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</si>
  <si>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</si>
  <si>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Grand Hotel Park</t>
  </si>
  <si>
    <t>Šetalište kralja Zvonimira 39
20000 Dubrovnik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</si>
  <si>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</si>
  <si>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</si>
  <si>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</si>
  <si>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</si>
  <si>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</si>
  <si>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</si>
  <si>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</si>
  <si>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</si>
  <si>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</si>
  <si>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</si>
  <si>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</si>
  <si>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</si>
  <si>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</si>
  <si>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</si>
  <si>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</si>
  <si>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</si>
  <si>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</si>
  <si>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</si>
  <si>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</si>
  <si>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</si>
  <si>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</si>
  <si>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</si>
  <si>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</si>
  <si>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</si>
  <si>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</si>
  <si>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</si>
  <si>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</si>
  <si>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</si>
  <si>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</si>
  <si>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</si>
  <si>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DUBROVAČKA RIVIJERA d.d.
Šetalište Marka Marojice 40, 20207 Mlini, Hrvatska</t>
  </si>
  <si>
    <t>Uvala</t>
  </si>
  <si>
    <t>Masarykov put 6
20000 Dubrovnik</t>
  </si>
  <si>
    <t>Valamar Lacroma Dubrovnik (ex Valamar Lacroma Resort)</t>
  </si>
  <si>
    <t>Iva Dulčića 34
20000 Dubrovnik</t>
  </si>
  <si>
    <t>DUBROVNIK - BABIN KUK d.d
Dr. Ante Starčevića 45, 20000 Dubrovnik, Hrvatska</t>
  </si>
  <si>
    <t>Villa Pattiera</t>
  </si>
  <si>
    <t>Trumbićev put 9
20210 Cavtat</t>
  </si>
  <si>
    <t>Zajednički ugostiteljski obrt DALMACIJA, vl. Snježana i Željko Mandić
Trumbićev put 9, 20210 Cavtat, Hrvatska</t>
  </si>
  <si>
    <t>Villa Vilina</t>
  </si>
  <si>
    <t>Obala I. Kuljevana 5
20222 Lopud</t>
  </si>
  <si>
    <t>VILINA d.o.o.
Obala I. Kuljevana 5, 20222 Lopud, Hrvatska</t>
  </si>
  <si>
    <t>Trg Ruđera Boškovića bb
20232 Slano</t>
  </si>
  <si>
    <t>DUBROVAČKO PRIMORJE d.d.
Od Svetog Mihajla 12, 20000 Dubrovnik, Hrvatska</t>
  </si>
  <si>
    <t>Ariston</t>
  </si>
  <si>
    <t>Kardinala Stepinca 31
20000 Dubrovnik</t>
  </si>
  <si>
    <t>IMPORTANNE RESORT d.o.o.¸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</si>
  <si>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</si>
  <si>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</si>
  <si>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</si>
  <si>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</si>
  <si>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</si>
  <si>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</si>
  <si>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</si>
  <si>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</si>
  <si>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</si>
  <si>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</si>
  <si>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</si>
  <si>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</si>
  <si>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</si>
  <si>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</si>
  <si>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</si>
  <si>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Radisson Blu Resort &amp; Spa Dubrovnik Sun Gardens</t>
  </si>
  <si>
    <t>Na moru 1
20234 Orašac</t>
  </si>
  <si>
    <t>DUBROVAČKI VRTOVI SUNCA d.o.o.
Na moru 1, 20234 Orašac, Hrvatska</t>
  </si>
  <si>
    <t>Rixos Libertas Dubrovnik</t>
  </si>
  <si>
    <t>Liechtensteinov Put 3
20000 Dubrovnik</t>
  </si>
  <si>
    <t>LIBERTAS RIXOS d.o.o.
Liechtensteinov Put 3, 20000 Dubrovnik, Hrvatska</t>
  </si>
  <si>
    <t>The Pucić Palace</t>
  </si>
  <si>
    <t>Ulica od Puća 1
20000 Dubrovnik</t>
  </si>
  <si>
    <t>SAGRADA MANAGEMENT d.o.o.
Od Puča 1, 20000 Dubrovnik, Hrvatska</t>
  </si>
  <si>
    <t>Valamar Dubrovnik President</t>
  </si>
  <si>
    <t>Iva Dulčića 142
20000 Dubrovnik</t>
  </si>
  <si>
    <t>Villa Dubrovnik</t>
  </si>
  <si>
    <t>Vlaha Bukovca 6
20000 Dubrovnik</t>
  </si>
  <si>
    <t>VILLA DUBROVNIK d.d.
Vlaha Bukovca 6, 20000 Dubrovnik, Hrvatska</t>
  </si>
  <si>
    <t>One Suit Hotel</t>
  </si>
  <si>
    <t>Šetalište dr. Franje Tuđmana 1
20207 Mlini</t>
  </si>
  <si>
    <t>BRENUM d.o.o.
Makoše 29, 20207 Mlini, Hrvatska</t>
  </si>
  <si>
    <t>Bon Repos</t>
  </si>
  <si>
    <t xml:space="preserve">
20260 Korčula</t>
  </si>
  <si>
    <t>Klek</t>
  </si>
  <si>
    <t>Trg palmi 1
20356 Klek</t>
  </si>
  <si>
    <t>TURISTIČKO NASELJE KLEK d.o.o.
Andrije Kačića Miošića 73, 20350 Metković, Hrvatska</t>
  </si>
  <si>
    <t>Dubrovački vrtovi sunca</t>
  </si>
  <si>
    <t>Apartmani Lina</t>
  </si>
  <si>
    <t>LINA d.o.o.
Lumbarda 513, 20263 Lumbarda, Hrvatska</t>
  </si>
  <si>
    <t>Obala sv. Križa bb
20250 Orebić</t>
  </si>
  <si>
    <t>Peča 1/9
20356 Klek</t>
  </si>
  <si>
    <t>Ugostiteljstvo, uzgoj voća i povrća, izajmljivanje, poslovanje nekretninama BONACA, vl.Damir Deak
Peča 1/9, 20356 Klek, Hrvatska</t>
  </si>
  <si>
    <t>Kalac</t>
  </si>
  <si>
    <t>Dubrovačka cesta 19a
20260 Korčula</t>
  </si>
  <si>
    <t>Kupari</t>
  </si>
  <si>
    <t>Kupari bb
20207 Mlini</t>
  </si>
  <si>
    <t>LOVRIJENAC 1000 d.o.o.
20000 Dubrovnik, Hrvatska</t>
  </si>
  <si>
    <t>Mindel</t>
  </si>
  <si>
    <t xml:space="preserve">
20270 Vela Luka</t>
  </si>
  <si>
    <t>U.O. KAMP MINDEL, vl. Ana Marija Maričić
Stani 192, 20270 Vela Luka, Hrvatska</t>
  </si>
  <si>
    <t>Mungos</t>
  </si>
  <si>
    <t>Babino Polje, Mljet
20225 Babino Polje</t>
  </si>
  <si>
    <t>KOMAR d.o.o.
Sobra 35, 20225 Babino Polje, Hrvatska</t>
  </si>
  <si>
    <t>Prapratno</t>
  </si>
  <si>
    <t xml:space="preserve">
20230 Ston</t>
  </si>
  <si>
    <t>Rio</t>
  </si>
  <si>
    <t xml:space="preserve">
20355 Opuzen</t>
  </si>
  <si>
    <t>UGOSTITELJSKI OBRT LUI, vl.Luka Zonić
Stjepana Radića 9, 20355 Opuzen, Hrvatska</t>
  </si>
  <si>
    <t>Vrbovica</t>
  </si>
  <si>
    <t xml:space="preserve">
20275 Žrnovo</t>
  </si>
  <si>
    <t>Ugostiteljski obrt KAMP VRBOVICA, vl.Ankica Curać
Podstrana 476a, 20275 Žrnovo, Hrvatska</t>
  </si>
  <si>
    <t>Glavna plaža</t>
  </si>
  <si>
    <t>K. Domagoja 49
20250 Orebić</t>
  </si>
  <si>
    <t>Ugostiteljski obrt kamp GLAVNA PLAŽA, vl.Dunja Vulić
K. Domagoja 49, 20250 Orebić, Hrvatska</t>
  </si>
  <si>
    <t>Viganj bb
20267 Viganj</t>
  </si>
  <si>
    <t>U.T.O. Maestral
Viganj, 20267 Kućište, Hrvatska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</si>
  <si>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</si>
  <si>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</si>
  <si>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</si>
  <si>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</si>
  <si>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</si>
  <si>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</si>
  <si>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</si>
  <si>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</si>
  <si>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</si>
  <si>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</si>
  <si>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</si>
  <si>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</si>
  <si>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Lavanda</t>
  </si>
  <si>
    <t>Dubravica b.b.
20267 Kučište</t>
  </si>
  <si>
    <t>U. O. RESTORAN VRGORAC, vl. Matko i Tihomir Opačak
Perna 24,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</si>
  <si>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</si>
  <si>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</si>
  <si>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</si>
  <si>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</si>
  <si>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</si>
  <si>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</si>
  <si>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</si>
  <si>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</si>
  <si>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</si>
  <si>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ACI marina Veljko Baribieri</t>
  </si>
  <si>
    <t xml:space="preserve">
20232 Slano</t>
  </si>
  <si>
    <t>Balise</t>
  </si>
  <si>
    <t>Trg kralja Tomislava 22
43500 Daruvar</t>
  </si>
  <si>
    <t>BALISE d.o.o.
Trg kralja Tomislava 22, 43500 Daruvar, Hrvatska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</si>
  <si>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</si>
  <si>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</si>
  <si>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</si>
  <si>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</si>
  <si>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</si>
  <si>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GRANIČAR d.o.o.
Matice Hrvatske 6, 43000 Bjelovar, Hrvatska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</si>
  <si>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</si>
  <si>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</si>
  <si>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</si>
  <si>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</si>
  <si>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</si>
  <si>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</si>
  <si>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</si>
  <si>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</si>
  <si>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</si>
  <si>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</si>
  <si>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</si>
  <si>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</si>
  <si>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</si>
  <si>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</si>
  <si>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</si>
  <si>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</si>
  <si>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</si>
  <si>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</si>
  <si>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</si>
  <si>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</si>
  <si>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</si>
  <si>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</si>
  <si>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</si>
  <si>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</si>
  <si>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</si>
  <si>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Martini</t>
  </si>
  <si>
    <t>Sesvetska cesta 109
10360 Sesvete</t>
  </si>
  <si>
    <t>MARTINI d.o.o.
Sesvetska cesta 109, 10360 Sesvete, Hrvatska</t>
  </si>
  <si>
    <t>Lučko bb
10250 Lučko</t>
  </si>
  <si>
    <t>MOTEL PLITVICE d.o.o.
Lučko bb, 10250 Lučko, Hrvatska</t>
  </si>
  <si>
    <t>Bundek bb
10000 Zagreb</t>
  </si>
  <si>
    <t>HUP-ZAGREB d.d.
Trg Krešimira Ćosića  9, 10000 Zagreb, Hrvatska</t>
  </si>
  <si>
    <t>Antunović</t>
  </si>
  <si>
    <t>Kobiljačka 102/1
10360 Sesvete</t>
  </si>
  <si>
    <t>ANTUNOVIĆ TA d.o.o.
Zagrebačka avenija 100/A, 10000 Zagreb, Hrvatska</t>
  </si>
  <si>
    <t>Best Western Hotel Stella (ex Stella)</t>
  </si>
  <si>
    <t>Nadinska 27
10000 Zagreb</t>
  </si>
  <si>
    <t>STELA-STEP d.o.o.
Nadinska 27,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</si>
  <si>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</si>
  <si>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</si>
  <si>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</si>
  <si>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</si>
  <si>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</si>
  <si>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</si>
  <si>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</si>
  <si>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</si>
  <si>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</si>
  <si>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</si>
  <si>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</si>
  <si>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</si>
  <si>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GALERIJA BLATO d.o.o.
Pogačićeva 11, 10000 Zagreb, Hrvatska</t>
  </si>
  <si>
    <t>Gallus (ex Zlatni kokot)</t>
  </si>
  <si>
    <t>Brestovečka 2/b
10360 Sesvete</t>
  </si>
  <si>
    <t>SUPER IGRA d.o.o.
Hlebinska 3, 10000 Zagreb, Hrvatska</t>
  </si>
  <si>
    <t>Zagrebačka avenija bb
10000 Zagreb</t>
  </si>
  <si>
    <t>SUNČANA STAZA ZAGREB d.o.o.
Zagrebačka avenija bb, 10000 Zagreb, Hrvatska</t>
  </si>
  <si>
    <t>Hotel Orient Express (ex hotel Dora)</t>
  </si>
  <si>
    <t>Trnjanska cesta 11E
10000 Zagreb</t>
  </si>
  <si>
    <t>MAXIMUS d.o.o.
Gajeva 2A, 10000 Zagreb, Hrvatska</t>
  </si>
  <si>
    <t>Hotel Raca</t>
  </si>
  <si>
    <t>Vugrovečka cesta 42, Dobrodol
10360 Sesvete</t>
  </si>
  <si>
    <t>Ugostiteljstvo, trgovina i usluge "RACA-BAR", vl. Mladen Ratko
Vugrovečka 42, Markovo polje, 10360 Sesvete, Hrvatska</t>
  </si>
  <si>
    <t>Hotel Residence</t>
  </si>
  <si>
    <t>Avenija Dubrava 70
10000 Zagreb</t>
  </si>
  <si>
    <t>FORTUNA TECH d.o.o.
Put Drage 5, 23212 Tkon, Hrvatska</t>
  </si>
  <si>
    <t>I</t>
  </si>
  <si>
    <t>Ive Robića 2
10000 Zagreb</t>
  </si>
  <si>
    <t>METROPOLIS TOURIST d.o.o.
Ive Robića 2, 10000 Zagreb, Hrvatska</t>
  </si>
  <si>
    <t>Ilica</t>
  </si>
  <si>
    <t>Ilica 102
10000 Zagreb</t>
  </si>
  <si>
    <t>ZVIJEZDA EUROPE d.o.o.
Ilica 102, 10000 Zagreb, Hrvatska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</si>
  <si>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</si>
  <si>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</si>
  <si>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</si>
  <si>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</si>
  <si>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</si>
  <si>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</si>
  <si>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LAPIS d.o.o.
Hrgovići 2, 10000 Zagreb, Hrvatska</t>
  </si>
  <si>
    <t>Kranjčevićeva 29
10000 Zagreb</t>
  </si>
  <si>
    <t>HOTEL LAGUNA d.d.
Kranjčevićeva 29, 10000 Zagreb, Hrvatska</t>
  </si>
  <si>
    <t>Like</t>
  </si>
  <si>
    <t>Vlaška 44
10000 Zagreb</t>
  </si>
  <si>
    <t>HOSTELI I TURIZAM d.o.o.
Vlaška 44, 10000 Zagreb, Hrvatska</t>
  </si>
  <si>
    <t>Magdalena</t>
  </si>
  <si>
    <t>Bačurina 1a
10000 Zagreb</t>
  </si>
  <si>
    <t>KIŠUR d.o.o.
Donji Hrašćan 16, 40320 Donji Kraljevec, Hrvatska</t>
  </si>
  <si>
    <t>Maksimir</t>
  </si>
  <si>
    <t>Maksimirska 57/1
10000 Zagreb</t>
  </si>
  <si>
    <t>ROYAL HOTEL MANAGEMENT j.d.o.o.
Maksimirska 57/1, 10000 Zagreb, Hrvatska</t>
  </si>
  <si>
    <t>Maroon</t>
  </si>
  <si>
    <t>Samoborska cesta 8
10000 Zagreb</t>
  </si>
  <si>
    <t>TOVERS d.o.o.
Malešnica 8, 10000 Zagreb, Hrvatska</t>
  </si>
  <si>
    <t>Meridijan 16</t>
  </si>
  <si>
    <t>Ulica grada Vukovara 241
10000 Zagreb</t>
  </si>
  <si>
    <t>16.MERIDIJAN d.o.o.
Ulica grada Vukovara 241, 10000 Zagreb, Hrvatska</t>
  </si>
  <si>
    <t>National Hotel</t>
  </si>
  <si>
    <t>Čubranovićeva 2
10000 Zagreb</t>
  </si>
  <si>
    <t>QUOD EST FUTURUM d.o.o.
Čubranovićeva 2, 10000 Zagreb, Hrvatska</t>
  </si>
  <si>
    <t>Rebro</t>
  </si>
  <si>
    <t>Kišpatićeva 12
10000 Zagreb</t>
  </si>
  <si>
    <t>HOTEL REBRO d.o.o.
Kišpatićeva 12, 10000 Zagreb, Hrvatska</t>
  </si>
  <si>
    <t>Sliško</t>
  </si>
  <si>
    <t>Supilova 13d
10000 Zagreb</t>
  </si>
  <si>
    <t>TOP KAN d.o.o.
Kozari bok 57, 10000 Zagreb, Hrvatska</t>
  </si>
  <si>
    <t>The Loop</t>
  </si>
  <si>
    <t>Ulica Otona Župančića 18
10000 Zagreb</t>
  </si>
  <si>
    <t>BELLA OPORTUNA d.o.o.
Župančićeva 16, 10000 Zagreb, Hrvatska</t>
  </si>
  <si>
    <t>The Movie Hotel</t>
  </si>
  <si>
    <t>Savska cesta 141
10000 Zagreb</t>
  </si>
  <si>
    <t>Tomislavov dom</t>
  </si>
  <si>
    <t>Sljemenska cesta 24
10000 Zagreb</t>
  </si>
  <si>
    <t>Vienna</t>
  </si>
  <si>
    <t>Zagrebačka 211
10000 Zagreb</t>
  </si>
  <si>
    <t>ANAHA j.d.o.o.
Pavlenski put 11/A, 10000 Zagreb, Hrvatska</t>
  </si>
  <si>
    <t>Bukovačka cesta 213
10000 Zagreb</t>
  </si>
  <si>
    <t>HOTEL VILA TINA UGOSTITELJSKI OBRT, vl. Jadranka Šalov
Bukovačka cesta 213, 10000 Zagreb, Hrvatska</t>
  </si>
  <si>
    <t>Academia</t>
  </si>
  <si>
    <t>Tkalčićeva 88
10000 Zagreb</t>
  </si>
  <si>
    <t>EXPORTDRVO PROJEKTI d.o.o.
Nova Ves 3, 10000 Zagreb, Hrvatska</t>
  </si>
  <si>
    <t>Admiral Hotel</t>
  </si>
  <si>
    <t>Rudeška cesta 140
10000 Zagreb</t>
  </si>
  <si>
    <t>INTERIGRE d.o.o.
Karlovačka cesta 36B, 10000 Zagreb, Hrvatska</t>
  </si>
  <si>
    <t>Zagrebačka avenija 100/A
10000 Zagreb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</si>
  <si>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</si>
  <si>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</si>
  <si>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</si>
  <si>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</si>
  <si>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</si>
  <si>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</si>
  <si>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</si>
  <si>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</si>
  <si>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</si>
  <si>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</si>
  <si>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</si>
  <si>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</si>
  <si>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</si>
  <si>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</si>
  <si>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Hotel 9</t>
  </si>
  <si>
    <t>Držićeva 9
10000 Zagreb</t>
  </si>
  <si>
    <t>LOLU STUDIO 3 d.o.o.
Vetranićeva 2, 10000 Zagreb, Hrvatska</t>
  </si>
  <si>
    <t>Miramarska 24a
10000 Zagreb</t>
  </si>
  <si>
    <t>Livris</t>
  </si>
  <si>
    <t>Rapska 12
10000 Zagreb</t>
  </si>
  <si>
    <t>ELEGANTER d.o.o.
3. Luka 2c,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</si>
  <si>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</si>
  <si>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</si>
  <si>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</si>
  <si>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</si>
  <si>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</si>
  <si>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</si>
  <si>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</si>
  <si>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</si>
  <si>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HABITAT d.o.o.
Pantovčak 52, 10000 Zagreb, Hrvatska</t>
  </si>
  <si>
    <t>Puntijar</t>
  </si>
  <si>
    <t>Gračanska cesta 67
10000 Zagreb</t>
  </si>
  <si>
    <t>KUĆA PUNTIJAR d.o.o.
Gračanska cesta 65, 10000 Zagreb, Hrvatska</t>
  </si>
  <si>
    <t>Slavonska avenija 59
10360 Sesvete</t>
  </si>
  <si>
    <t>HOTELI ZOVKO d.o.o.
Slavonska avenija 59, 10360 Sesvete, Hrvatska</t>
  </si>
  <si>
    <t>Esplanade Zagreb</t>
  </si>
  <si>
    <t>Mihanovićeva 1
10000 Zagreb</t>
  </si>
  <si>
    <t>ESPLANADE OLEANDER d.o.o.
Mihanovićeva 1, 10000 Zagreb, Hrvatska</t>
  </si>
  <si>
    <t>Calypso</t>
  </si>
  <si>
    <t>Ventilatorska bb
10250 Lučko</t>
  </si>
  <si>
    <t>Ugostiteljski obrt TONKOVIĆ, vl. Biserko Tonković
Hojnikova 43, 10251 Hrvatski Leskovac, Hrvatska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</si>
  <si>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</si>
  <si>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</si>
  <si>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</si>
  <si>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</si>
  <si>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</si>
  <si>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CARLSTADT d.o.o
Ambroza Vranicanya 2, 47000 Karlovac, Hrvatska</t>
  </si>
  <si>
    <t>Draganić</t>
  </si>
  <si>
    <t>Draganić bb
47201 Draganić</t>
  </si>
  <si>
    <t>MARCHE RESTORANI d.o.o.
Draganić bb, 47201 Draganić, Hrvatska</t>
  </si>
  <si>
    <t>Banija 161
47000 Karlovac</t>
  </si>
  <si>
    <t>IV-ER-KVC d.o.o.
Banija 161, 47000 Karlovac,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</si>
  <si>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</si>
  <si>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</si>
  <si>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</si>
  <si>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</si>
  <si>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</si>
  <si>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>Javna ustanova Nacionalni park Plitvička jezera
Plitvička jezera bb, 53231 Plitvička Jezera, Hrvatska</t>
  </si>
  <si>
    <t>Josipdol</t>
  </si>
  <si>
    <t>Karlovačka 4
47303 Josipdol</t>
  </si>
  <si>
    <t>HASIBO d.o.o.
R. F. Mihanovića 4, 47303 Josipdol, Hrvatska</t>
  </si>
  <si>
    <t>Otok oštarijski 51
47300 Ogulin</t>
  </si>
  <si>
    <t>MADIG-MREŽNICA d.o.o.
Salopek selo 2, 47300 Ogulin, Hrvatska</t>
  </si>
  <si>
    <t>Degenija</t>
  </si>
  <si>
    <t>Selište Drežničko 57a
47245 Rakovica</t>
  </si>
  <si>
    <t>UGOSTITELJSKI OBRT DEGENIJA, vl. Marijan Lončar
Selište Drezničko bb, 47245 Rakovica, Hrvatska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</si>
  <si>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</si>
  <si>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</si>
  <si>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</si>
  <si>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</si>
  <si>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</si>
  <si>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</si>
  <si>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</si>
  <si>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</si>
  <si>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Korana</t>
  </si>
  <si>
    <t xml:space="preserve">
47245 Rakovica</t>
  </si>
  <si>
    <t>Slapić</t>
  </si>
  <si>
    <t>Mrežnički brig bb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</si>
  <si>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</si>
  <si>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</si>
  <si>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</si>
  <si>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</si>
  <si>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</si>
  <si>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</si>
  <si>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</si>
  <si>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</si>
  <si>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</si>
  <si>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</si>
  <si>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</si>
  <si>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</si>
  <si>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</si>
  <si>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</si>
  <si>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</si>
  <si>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</si>
  <si>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</si>
  <si>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</si>
  <si>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Picok</t>
  </si>
  <si>
    <t>Trg Sv. Jurja 6
48350 Đurđevac</t>
  </si>
  <si>
    <t>HOTEL PICOK d.o.o.
Trg sv. Jurja 6, 48350 Đurđevac, Hrvatska</t>
  </si>
  <si>
    <t>Dvorac Gjalski</t>
  </si>
  <si>
    <t>Gredice Zabočke 7
49210 Zabok</t>
  </si>
  <si>
    <t>STARA KNEŽIJA d.o.o
Braće Cvijića 1, 10000 Zagreb, Hrvatska</t>
  </si>
  <si>
    <t>Matija Gubec</t>
  </si>
  <si>
    <t>Viktora Šipeka 31
49244 Stubičke Toplice</t>
  </si>
  <si>
    <t>TERME STUBAKI j.d.o.o.
Toplička cesta 97, 49240 Donja Stubica, Hrvatska</t>
  </si>
  <si>
    <t>Puntar</t>
  </si>
  <si>
    <t>Trg sv. Jurja 12
49245 Gornja Stubica</t>
  </si>
  <si>
    <t>HARATOM d.o.o.
Trg Svetog Jurja 1, 49245 Gornja Stubica, Hrvatska</t>
  </si>
  <si>
    <t>SE - MI</t>
  </si>
  <si>
    <t>S. Radića 166
49214 Veliko Trgovišće</t>
  </si>
  <si>
    <t>HOTEL &amp; RESTAURANT SE - MI d.o.o.
 S. Radića 166, 49214 Veliko Trgovišće, Hrvatska</t>
  </si>
  <si>
    <t>Terme Jezerčica</t>
  </si>
  <si>
    <t>Toplička cesta 80
49240 Donja Stubica</t>
  </si>
  <si>
    <t>TERME JEZERČICA d.o.o.
Zinke Kunc 47, 49240 Donja Stubica, Hrvatska</t>
  </si>
  <si>
    <t>Toplice Hotel (ex Aquae Vivae)</t>
  </si>
  <si>
    <t>Ulica Antuna Mihanovića 2
49217 Krapinske Toplice</t>
  </si>
  <si>
    <t>KRASS HOTEL d.o.o.
Ulica Antuna Mihanovića 2, 49217 Krapinske Toplice, Hrvatska</t>
  </si>
  <si>
    <t>Zagi</t>
  </si>
  <si>
    <t>Milana Prpića 46
49243 Oroslavje</t>
  </si>
  <si>
    <t>UGOSTITELJSTVO ZAGI, vl. Stanko Čmarec
49243 Oroslavje, Hrvatska</t>
  </si>
  <si>
    <t>Kaj</t>
  </si>
  <si>
    <t>Zagrebačka bb
49246 Marija Bistrica</t>
  </si>
  <si>
    <t>SALVE REGINA - MARIJA BISTRICA d.o.o.
Trpinjska 9, 49246 Marija Bistrica, Hrvatska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</si>
  <si>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</si>
  <si>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</si>
  <si>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</si>
  <si>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</si>
  <si>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</si>
  <si>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</si>
  <si>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</si>
  <si>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</si>
  <si>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Zrinsko-Frankopanska 14
40000 Čakovec</t>
  </si>
  <si>
    <t>UNION d.d.
Zrinsko-frankopanska 14, 40000 Čakovec, Hrvatska</t>
  </si>
  <si>
    <t>Kralj</t>
  </si>
  <si>
    <t>Ludbreška 93
40320 Donji Kraljevec</t>
  </si>
  <si>
    <t>TEHNIX d.o.o.
Braće Radić 35, 40320 Donji Kraljevec, Hrvatska</t>
  </si>
  <si>
    <t>Matije Gupca 102
40323 Prelog</t>
  </si>
  <si>
    <t>DG SPORT d.o.o.
Matije Gupca 102, 40323 Prelog, Hrvatska</t>
  </si>
  <si>
    <t>Prelog</t>
  </si>
  <si>
    <t>Sajmišna 1
40323 Prelog</t>
  </si>
  <si>
    <t>HGH d.o.o.
Sajmišna 1, 40323 Prelog, Hrvatska</t>
  </si>
  <si>
    <t>Spa Golfer</t>
  </si>
  <si>
    <t>Izvorska 4
40313 Sveti Martin na Muri</t>
  </si>
  <si>
    <t>TOPLICE SVETI MARTIN d.d.
Izvorska 4, 40313 Sveti Martin na Muri, Hrvatska</t>
  </si>
  <si>
    <t>Bizovačke toplice - Hotel Termia (Ex Termia)</t>
  </si>
  <si>
    <t>Sunčana 39
31222 Bizovac</t>
  </si>
  <si>
    <t>SUNČANE TOPLICE d.o.o.
Sunčana 39, 31222 Bizovac,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</si>
  <si>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</si>
  <si>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</si>
  <si>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</si>
  <si>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</si>
  <si>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</si>
  <si>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Drava</t>
  </si>
  <si>
    <t>Ivana Gundulića 25a
31000 Osijek</t>
  </si>
  <si>
    <t>SALTO d.o.o.
Ivana Gundulića 27, 31000 Osijek, Hrvatska</t>
  </si>
  <si>
    <t>Đakovo</t>
  </si>
  <si>
    <t>Nikole Tesle 52
31400 Đakovo</t>
  </si>
  <si>
    <t>MIMA d.o.o.
Nikole Tesle 52, 31400 Đakovo, Hrvatska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</si>
  <si>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</si>
  <si>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</si>
  <si>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</si>
  <si>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</si>
  <si>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</si>
  <si>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</si>
  <si>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</si>
  <si>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</si>
  <si>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</si>
  <si>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</si>
  <si>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</si>
  <si>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Andrije Kačića Miošića 6
31000 Osijek</t>
  </si>
  <si>
    <t>ARISTON d.o.o.
G. Čevapovića 2/a, 31000 Osijek, Hrvatska</t>
  </si>
  <si>
    <t>Zelenkrov</t>
  </si>
  <si>
    <t>Osječka 167
31431 Čepin</t>
  </si>
  <si>
    <t>Ugostiteljska djelatnost ORION, vl. Ivan Letica
Osječka 167, 31431 Čepin, Hrvatska</t>
  </si>
  <si>
    <t>Lug</t>
  </si>
  <si>
    <t>Šandor Petefi 64
31328 Lug</t>
  </si>
  <si>
    <t>BARANJSKI TURISTIČKI SERVISI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</si>
  <si>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</si>
  <si>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</si>
  <si>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</si>
  <si>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</si>
  <si>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</si>
  <si>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</si>
  <si>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</si>
  <si>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</si>
  <si>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</si>
  <si>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</si>
  <si>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</si>
  <si>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</si>
  <si>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ZOO Hotel</t>
  </si>
  <si>
    <t>Sjevernodravska obala 1
31000 Osijek</t>
  </si>
  <si>
    <t>TEMPLAR d.o.o.
N. Š. Zrinskog 101, 31220 Višnjevac, Hrvatska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</si>
  <si>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</si>
  <si>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</si>
  <si>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</si>
  <si>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</si>
  <si>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</si>
  <si>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</si>
  <si>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</si>
  <si>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</si>
  <si>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Crnković</t>
  </si>
  <si>
    <t>Petra Zrinskog 9
42230 Ludbreg</t>
  </si>
  <si>
    <t>UGOSTITELJSKI OBRT CRNKOVIĆ, vl. Boris Crnković
Petra Zrinskog 9, 42230 Ludbreg, Hrvatska</t>
  </si>
  <si>
    <t>Amalia (ex Putnik)</t>
  </si>
  <si>
    <t>Trg Sv. Trojstva 26
42230 Ludbreg</t>
  </si>
  <si>
    <t>La´Gus</t>
  </si>
  <si>
    <t>Glavić 1/a
42204 Turčin</t>
  </si>
  <si>
    <t>LAGUS d.o.o.
Glavić 1/a, 42204 Turčin, Hrvatska</t>
  </si>
  <si>
    <t>Horvatsko 28
42244 Horvatsko</t>
  </si>
  <si>
    <t>OBRT HOTEL ORION, vl. Ksenija Pintarić
Horvatsko 28, 42244 Horvatsko</t>
  </si>
  <si>
    <t>Raj</t>
  </si>
  <si>
    <t>Alojzija Stepinca 2
42230 Ludbreg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</si>
  <si>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</si>
  <si>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</si>
  <si>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</si>
  <si>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</si>
  <si>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</si>
  <si>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</si>
  <si>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Ivana Kukuljevića 6
42000 Varaždin</t>
  </si>
  <si>
    <t>HERES d.o.o.
Braće Radić 7,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</si>
  <si>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</si>
  <si>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</si>
  <si>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</si>
  <si>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</si>
  <si>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bb
42253 Trakošćan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</si>
  <si>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</si>
  <si>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</si>
  <si>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</si>
  <si>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</si>
  <si>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</si>
  <si>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</si>
  <si>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</si>
  <si>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</si>
  <si>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</si>
  <si>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</si>
  <si>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</si>
  <si>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</si>
  <si>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</si>
  <si>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</si>
  <si>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</si>
  <si>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</si>
  <si>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</si>
  <si>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UGOSTITELJSKO-TRGOVAČKI OBRT CIBALIA, vl.Mira Bošković
Ante Starčevića 51, 32100 Vinkovci, Hrvatska</t>
  </si>
  <si>
    <t>Dunav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</si>
  <si>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</si>
  <si>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</si>
  <si>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</si>
  <si>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</si>
  <si>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</si>
  <si>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</si>
  <si>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</si>
  <si>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Spačva</t>
  </si>
  <si>
    <t>Autocesta kod Lipovca
32246 Lipovac</t>
  </si>
  <si>
    <t>SONIK d.d.
Vatrogasna 12, 32100 Vinkovci, Hrvatska</t>
  </si>
  <si>
    <t>Lav</t>
  </si>
  <si>
    <t>Josipa Jurja Strossmayera 18
32000 Vukovar</t>
  </si>
  <si>
    <t>V.E.M.S. d.o.o.
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</si>
  <si>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</si>
  <si>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</si>
  <si>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</si>
  <si>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</si>
  <si>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</si>
  <si>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</si>
  <si>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</si>
  <si>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</si>
  <si>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</t>
  </si>
  <si>
    <t>Fausta Vrančića 12
10410 Velika Gorica</t>
  </si>
  <si>
    <t>EUROINŽINJERING d.o.o.
Fausta Vrančića 12, 10410 Velika Gorica, Hrvatska</t>
  </si>
  <si>
    <t>Hotel Pleso (ex Garny)</t>
  </si>
  <si>
    <t>Mikulčićeva 7a
10410 Velika Gorica</t>
  </si>
  <si>
    <t>HOTEL PLESO d.o.o.
Mikulčićeva 7a,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</si>
  <si>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</si>
  <si>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</si>
  <si>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</si>
  <si>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</si>
  <si>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</si>
  <si>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</si>
  <si>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Livadić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</si>
  <si>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</si>
  <si>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</si>
  <si>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</si>
  <si>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</si>
  <si>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</si>
  <si>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</si>
  <si>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</si>
  <si>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Hotel Sport</t>
  </si>
  <si>
    <t>Etanska cesta 8
10310 Ivanić-Grad</t>
  </si>
  <si>
    <t>PETEK TOURS - PUTNIČKA AGENCIJA d.o.o.
Školska cesta 2, 10310 Ivanić-Grad, Hrvatska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</si>
  <si>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</si>
  <si>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</si>
  <si>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</si>
  <si>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</si>
  <si>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</si>
  <si>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</si>
  <si>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Santiny (ex Babilon)</t>
  </si>
  <si>
    <t>Dr. Franje Tuđmana 5
10431 Sveta Nedelja</t>
  </si>
  <si>
    <t>KARVEL HOTELI d.o.o.
Dr. Franje Tuđmana 5, Novaki, 21465 Sveta Nedjelja, Hrvatska</t>
  </si>
  <si>
    <t>Jezerska 6
10437 Rakitje</t>
  </si>
  <si>
    <t>ZAGREB-KAMP d.o.o.
Jezerska 6, 10437 Rakitje, Hrvatska</t>
  </si>
  <si>
    <t>Hotel baština (heritage)</t>
  </si>
  <si>
    <t>Difuzni hotel</t>
  </si>
  <si>
    <t>Integralni hotel</t>
  </si>
  <si>
    <t>Lječilišne vrste</t>
  </si>
  <si>
    <t>Hotel posebnog standarda</t>
  </si>
  <si>
    <t>Posebni standard - oznaka</t>
  </si>
  <si>
    <t>Marina (po starom pravilniku)</t>
  </si>
  <si>
    <t>Marina (po starom-popis)</t>
  </si>
  <si>
    <t>Objekt i kategorija</t>
  </si>
  <si>
    <t>Sjedište objekta
(ulica i mjesto)</t>
  </si>
  <si>
    <t>Subjekt
(koji posluje s objektom, naziv, 
ulica i mjesto)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</si>
  <si>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</si>
  <si>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</si>
  <si>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</si>
  <si>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</si>
  <si>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</si>
  <si>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</si>
  <si>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Bedemi zadarskih pobuna 13, Zadar</t>
  </si>
  <si>
    <t>"ZADAR GRADNJA" d.o.o.,      
Široka ulica 6,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</si>
  <si>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</si>
  <si>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</si>
  <si>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</si>
  <si>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</si>
  <si>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</si>
  <si>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</si>
  <si>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</si>
  <si>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</si>
  <si>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</si>
  <si>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Iza Vestibula 4,
Split</t>
  </si>
  <si>
    <t>ECCO ING d.o.o., 
Kralja Zvonimira 65A, Split</t>
  </si>
  <si>
    <t>Splitska 4,
Trogir</t>
  </si>
  <si>
    <t>HOTEL PAŠIKE, 
Splitska 4, Trogir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</si>
  <si>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</si>
  <si>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</si>
  <si>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</si>
  <si>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</si>
  <si>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</si>
  <si>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</si>
  <si>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</si>
  <si>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</si>
  <si>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</si>
  <si>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</si>
  <si>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Obrt za turizam, ugostiteljstvo i usluge VILA SIKAA, vl.Ante Runtić, Trogir, Obala kralja Zvonimira 13</t>
  </si>
  <si>
    <t>Palace hotel Zagreb</t>
  </si>
  <si>
    <t xml:space="preserve">Strossmayerov trg 10, Zagreb </t>
  </si>
  <si>
    <t>PALACE HOTEL ZAGREB d.d.,  Strossmayerov trg 10, Zagreb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</si>
  <si>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</si>
  <si>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</si>
  <si>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</si>
  <si>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</si>
  <si>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</si>
  <si>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</si>
  <si>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</si>
  <si>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</si>
  <si>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</si>
  <si>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</si>
  <si>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</si>
  <si>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ZAGREB ORIGINAL d.o.o., 
Gundulićeva 3, Zagreb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</si>
  <si>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</si>
  <si>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</si>
  <si>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</si>
  <si>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</si>
  <si>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</si>
  <si>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</si>
  <si>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Arbiana</t>
  </si>
  <si>
    <t>Obala kralja Petra Krešimira IV br. 12, Rab</t>
  </si>
  <si>
    <t>ARBIANA d.o.o., 
Ante Starčevića b.b., Pleternica</t>
  </si>
  <si>
    <t>Balatura</t>
  </si>
  <si>
    <t>Mali Sušik 2, 
Tribalj</t>
  </si>
  <si>
    <t>METAFORA d.o.o., 
Mali Sušik 2/A, Tribalj</t>
  </si>
  <si>
    <t>Maškovića Han</t>
  </si>
  <si>
    <t>Marina 1, Vrana</t>
  </si>
  <si>
    <t>AGENCIJA HAN VRANA, 
Pakoštane, Vrana, Marina 1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</si>
  <si>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</si>
  <si>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</si>
  <si>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</si>
  <si>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</si>
  <si>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</si>
  <si>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</si>
  <si>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</si>
  <si>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</si>
  <si>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</si>
  <si>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</si>
  <si>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</si>
  <si>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</si>
  <si>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</si>
  <si>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</si>
  <si>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</si>
  <si>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</si>
  <si>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</si>
  <si>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</si>
  <si>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</si>
  <si>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</si>
  <si>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</si>
  <si>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</si>
  <si>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</si>
  <si>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</si>
  <si>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</si>
  <si>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</si>
  <si>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</si>
  <si>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Bankete bb, 
Hvar</t>
  </si>
  <si>
    <t>GRIP d.o.o., 
Oko Sv. Kaja 30, Solin</t>
  </si>
  <si>
    <t>Villa Split</t>
  </si>
  <si>
    <t>Zadarska 1, Bajamontijeva 5, Split</t>
  </si>
  <si>
    <t>GARO TURIZAM d.o.o., Ivankova 25, Stobreč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</si>
  <si>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</si>
  <si>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</si>
  <si>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</si>
  <si>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</si>
  <si>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</si>
  <si>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EUROAGRAM TIS d.o.o.,           
Ulica grada Vukovara 282, Zagreb</t>
  </si>
  <si>
    <t>Objekt</t>
  </si>
  <si>
    <t>Subjekt
(koji posluje s objektom, naziv, ulica i mjesto)</t>
  </si>
  <si>
    <t>Ražnjevića dvori</t>
  </si>
  <si>
    <t>Polača 199, Polača</t>
  </si>
  <si>
    <t>ILIRIJA d.d., Tina Ujevića 7, Biograd na Moru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</si>
  <si>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</si>
  <si>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</si>
  <si>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</si>
  <si>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Osoba</t>
  </si>
  <si>
    <t>Objekti u domaćinstvu</t>
  </si>
  <si>
    <t>Objekti iz skupine "Kampovi i druge vrste ugostiteljskih objekata za smještaj"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</si>
  <si>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</si>
  <si>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</si>
  <si>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</si>
  <si>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</si>
  <si>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</si>
  <si>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</si>
  <si>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</si>
  <si>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</si>
  <si>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</si>
  <si>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Alojzija Stepinca 7, Varaždin</t>
  </si>
  <si>
    <t>Ah Design Apartments</t>
  </si>
  <si>
    <t>Zert 2,
Opatija</t>
  </si>
  <si>
    <t>H d.o.o., Zert 2, Opatija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</si>
  <si>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</si>
  <si>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</si>
  <si>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</si>
  <si>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</si>
  <si>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</si>
  <si>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</si>
  <si>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</si>
  <si>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</si>
  <si>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Kalamota Island Resort</t>
  </si>
  <si>
    <t>Koločep</t>
  </si>
  <si>
    <t>HOTELI KOLOČEP d.d., 
Koločep</t>
  </si>
  <si>
    <t>Hedera Estate</t>
  </si>
  <si>
    <t>Nikole Tesle 13, 
Dubrovnik</t>
  </si>
  <si>
    <t>SMJEŠTAJ I TO d.o.o., 
Matijaševića 10, Dubrovnik</t>
  </si>
  <si>
    <t>Integralni hotel Zig Zag Dubrovnik</t>
  </si>
  <si>
    <t>Ul. Đura Baglavija 1, Dubrovnik</t>
  </si>
  <si>
    <t>ZAGREB ORIGINAL j.d.o.o., Gundulićeva 3, Zagreb</t>
  </si>
  <si>
    <t>Villa Telenta</t>
  </si>
  <si>
    <t>Ulica 1 br.57, 
Vela Luka</t>
  </si>
  <si>
    <t>Ugostiteljski obrt VILLA TELENTA, Vl.Mario Telenta, Ulica 1 br.57, Vela Luka</t>
  </si>
  <si>
    <t>ZigZag</t>
  </si>
  <si>
    <t>Petrinjska 9/1, 
Zagreb</t>
  </si>
  <si>
    <t>Domino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</si>
  <si>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</si>
  <si>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</si>
  <si>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</si>
  <si>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</si>
  <si>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Gorica Lipnička 8, 
Ribnik</t>
  </si>
  <si>
    <t>SRCE PRIRODE d.o.o., 
Gorica Lipnička 8, Ribnik</t>
  </si>
  <si>
    <t>Vrsta objekta i kategorija</t>
  </si>
  <si>
    <t>HOTEL Termal</t>
  </si>
  <si>
    <t>Julijev Park 1,       Daruvar</t>
  </si>
  <si>
    <t>DARUVARSKE TOPLICE, Julijev Park 1, Daruvar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</si>
  <si>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</si>
  <si>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</si>
  <si>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</si>
  <si>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</si>
  <si>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</si>
  <si>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</si>
  <si>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Posebni standard</t>
  </si>
  <si>
    <t>Sheraton Dubrovnik Riviera</t>
  </si>
  <si>
    <t>Šetalište Dr. Franje Tuđmana 17, Mlini</t>
  </si>
  <si>
    <t>HOTELI DUBROVAČKA RIVIERA d.d., Šetalište Marka Marojice 40, Mlini</t>
  </si>
  <si>
    <t>Congress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</si>
  <si>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</si>
  <si>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</si>
  <si>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</si>
  <si>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</si>
  <si>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</si>
  <si>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</si>
  <si>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Doubletree by Hilton</t>
  </si>
  <si>
    <t>Ulica grada Vukovara 269/A, Zagreb</t>
  </si>
  <si>
    <t>UPRAVLJANJE HOTELIMA P. B. d.o.o., Ulica grada Vukovara 269/A, Zagreb</t>
  </si>
  <si>
    <t>Business</t>
  </si>
  <si>
    <t>Put Vatroslava Lisinskog 2, Vodice</t>
  </si>
  <si>
    <t>HOTEL IMPERIAL VODICE d.d., Šibenik, Vladimira Nazora 53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</si>
  <si>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</si>
  <si>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</si>
  <si>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</si>
  <si>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</si>
  <si>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</si>
  <si>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</si>
  <si>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</si>
  <si>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</si>
  <si>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TERME JEZERČICA d.o.o., Donja Stubica, Zinke Kunc 47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</si>
  <si>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</si>
  <si>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</si>
  <si>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</si>
  <si>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</si>
  <si>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</si>
  <si>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</si>
  <si>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</si>
  <si>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</si>
  <si>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</si>
  <si>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</si>
  <si>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</si>
  <si>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</si>
  <si>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</si>
  <si>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</si>
  <si>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FAMILY (Obiteljski)</t>
  </si>
  <si>
    <t>Maršala Tita 109, Opatija</t>
  </si>
  <si>
    <t>MILENIJ HOTELI d.o.o., Opatija, Ulica Viktora Cara Emina 6</t>
  </si>
  <si>
    <t>BUSINESS (Poslovni),
MEETINGS (Za sastanke),
CONGRESS (Kongres)</t>
  </si>
  <si>
    <t>Ulica I 155, 
Petrčani</t>
  </si>
  <si>
    <t>PUNTA SKALA d.o.o., Zadar, Zrinsko-Frankopanska ulica 38</t>
  </si>
  <si>
    <t>COASTAL HOLIDAY RESORT (Priobalni odmorišni), 
FAMILY (Obiteljski)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</si>
  <si>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</si>
  <si>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</si>
  <si>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</si>
  <si>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</si>
  <si>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</si>
  <si>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</si>
  <si>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</si>
  <si>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</si>
  <si>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</si>
  <si>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</si>
  <si>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</si>
  <si>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</si>
  <si>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</si>
  <si>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</si>
  <si>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</si>
  <si>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</si>
  <si>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</si>
  <si>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</si>
  <si>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</si>
  <si>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</si>
  <si>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Izvorska 4, Toplice Sveti Martin</t>
  </si>
  <si>
    <t>TOPLICE SVETI MARTIN d.d., Toplice Sveti Martin, Izvorska 3</t>
  </si>
  <si>
    <t>CONGRESS (Kongres),
MEETINGS (Za sastanke),
BIKE (Za bicikliste)</t>
  </si>
  <si>
    <t>Castellum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</si>
  <si>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</si>
  <si>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</si>
  <si>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</si>
  <si>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</si>
  <si>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</si>
  <si>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</si>
  <si>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</si>
  <si>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</si>
  <si>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</si>
  <si>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</si>
  <si>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</si>
  <si>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</si>
  <si>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</si>
  <si>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</si>
  <si>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</si>
  <si>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</si>
  <si>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ZADAR GRADNJA d.o.o., Zadar, Široka ulica 6</t>
  </si>
  <si>
    <t>Obala maršala Tita 15 i 18, Poreč</t>
  </si>
  <si>
    <t>VALAMAR RIVIERA d.d., Poreč, Stancija Kaligari 1</t>
  </si>
  <si>
    <t>Iva Dulčića 34, Dubrovnik</t>
  </si>
  <si>
    <t>Smareglijeva ulica 3, Rovinj</t>
  </si>
  <si>
    <t>MAISTRA d.d., Rovinj, Obala Vladimira Nazora 6</t>
  </si>
  <si>
    <t>Grljevačka 2a, Podstrana</t>
  </si>
  <si>
    <t>GRAND HOTEL LAV d.o.o., Podstrana, Grljevačka 2a</t>
  </si>
  <si>
    <t>Sjedište objekta (ulica i mjesto)</t>
  </si>
  <si>
    <t>I kategorija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</si>
  <si>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</si>
  <si>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</si>
  <si>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</si>
  <si>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</si>
  <si>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</si>
  <si>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Veruda</t>
  </si>
  <si>
    <t>Pula, Cesta Prekomorskih brigada12</t>
  </si>
  <si>
    <t>TEHNOMONT - MARINA VERUDA d.o.o., Pula, Cesta Prekomorskih brigada 12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</si>
  <si>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</si>
  <si>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</si>
  <si>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</si>
  <si>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</si>
  <si>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</si>
  <si>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</si>
  <si>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</si>
  <si>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Marina Usluge Poreč</t>
  </si>
  <si>
    <t>Poreč, Mlinska 1</t>
  </si>
  <si>
    <t>USLUGA POREČ d.o.o., Mlinska 1, Poreč</t>
  </si>
  <si>
    <t>ACI marina Rovinj</t>
  </si>
  <si>
    <t>Rovinj, Šetalište Vijeća Europe 1</t>
  </si>
  <si>
    <t>Červar - Porat</t>
  </si>
  <si>
    <t>ACI marina Rab</t>
  </si>
  <si>
    <t>Rab</t>
  </si>
  <si>
    <t>Y/C marina</t>
  </si>
  <si>
    <t>Mali Lošinj, 
Privlaka 19a</t>
  </si>
  <si>
    <t>LOŠINJSKA PLOVIDBA - TURIZAM d.o.o., Mali Lošinj, Privlaka b.b.</t>
  </si>
  <si>
    <t>ACI marina Cres</t>
  </si>
  <si>
    <t>Cres, 
Jadranska obala 22</t>
  </si>
  <si>
    <t>Marina Dalmacija</t>
  </si>
  <si>
    <t>Sukošan</t>
  </si>
  <si>
    <t>SAS ZADAR d.d.,                      Sukošan, Elizabete Kotromanić 1/1</t>
  </si>
  <si>
    <t>Marina Zadar</t>
  </si>
  <si>
    <t>Zadar, Ivana Meštrovića 2</t>
  </si>
  <si>
    <t>TANKERKOMERC d.d.,             Zadar, Obala kneza Trpimira 2</t>
  </si>
  <si>
    <t>Marina Kornati</t>
  </si>
  <si>
    <t>Biograd na Moru</t>
  </si>
  <si>
    <t>ILIRIJA d.d.,                               Biograd na Moru, Tina Ujevića 7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</si>
  <si>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</si>
  <si>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</si>
  <si>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</si>
  <si>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</si>
  <si>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</si>
  <si>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Betina</t>
  </si>
  <si>
    <t>BRODOGRADILIŠTE I MARINA d.o.o.,                                       Betina, Nikole Škevina b.b.</t>
  </si>
  <si>
    <t>Jezera</t>
  </si>
  <si>
    <t>ACI marina Vrboska</t>
  </si>
  <si>
    <t>Vrboska</t>
  </si>
  <si>
    <t>ACI marina Trogir</t>
  </si>
  <si>
    <t>Agana</t>
  </si>
  <si>
    <t>JAHTING SPORT AGANA d.o.o., Marina, Dr. Franje Tuđmana 5</t>
  </si>
  <si>
    <t>Marina Dubrovnik</t>
  </si>
  <si>
    <t>Dubrovnik - Mokošica</t>
  </si>
  <si>
    <t>ACI marina Korčula</t>
  </si>
  <si>
    <t>Korčula</t>
  </si>
  <si>
    <t>III kategorija</t>
  </si>
  <si>
    <t>Vrsar</t>
  </si>
  <si>
    <t>MONTRAKER d.o.o.,                       Vrsar, Trg Degressi 1</t>
  </si>
  <si>
    <t>ACI marina 
Supetarska Draga</t>
  </si>
  <si>
    <t>Supetarska Draga, o. Rab
51280 Rab</t>
  </si>
  <si>
    <t>ADRIATIC CROATIA INTERNATIONAL CLUB d.d.
Opatija, Maršala Tita 221, 51410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</si>
  <si>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</si>
  <si>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</si>
  <si>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</si>
  <si>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</si>
  <si>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</si>
  <si>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</si>
  <si>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</si>
  <si>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</si>
  <si>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</si>
  <si>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
Jezera</t>
  </si>
  <si>
    <t>Skradin</t>
  </si>
  <si>
    <t>Skradin, Obala Pavla Šubića 18</t>
  </si>
  <si>
    <t>Hramina</t>
  </si>
  <si>
    <t>Murter, 
Put Gradine b.b.</t>
  </si>
  <si>
    <t>MARINA HRAMINA d.o.o.,           Zagreb, Medarska 69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</si>
  <si>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</si>
  <si>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</si>
  <si>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</si>
  <si>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</si>
  <si>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</si>
  <si>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</si>
  <si>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t>Oznaka Q (Kvaliteta)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</si>
  <si>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</si>
  <si>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</si>
  <si>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</si>
  <si>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</si>
  <si>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</si>
  <si>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</si>
  <si>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</si>
  <si>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Kategorizirani objekti u RH</t>
  </si>
  <si>
    <t>Hotel baština (Heritage)</t>
  </si>
  <si>
    <t>Panorama Zagreb Hotel</t>
  </si>
  <si>
    <t>Hoteli posebnog standarda</t>
  </si>
  <si>
    <t>ukupno RH:</t>
  </si>
  <si>
    <t>Difuzni hoteli</t>
  </si>
  <si>
    <t>Integralni hoteli</t>
  </si>
  <si>
    <t>Marine po Pravilnicima NN 142/99, NN 47/00, NN 121/00, NN45/01, NN 108/01, NN 106/04, NN 72/08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</si>
</sst>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[$-101041A]General"/>
  </numFmts>
  <fonts count="30" x14ac:knownFonts="1">
    <font>
      <sz val="10"/>
      <name val="Arial"/>
    </font>
    <font>
      <b/>
      <sz val="10"/>
      <color indexed="9"/>
      <name val="Arial"/>
      <family val="2"/>
      <charset val="238"/>
    </font>
    <font>
      <u/>
      <sz val="10"/>
      <color indexed="8"/>
      <name val="Arial"/>
      <family val="2"/>
      <charset val="238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sz val="14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00FF"/>
      <name val="Arial"/>
      <family val="2"/>
      <charset val="238"/>
    </font>
    <font>
      <sz val="14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rgb="FF19C3FF"/>
        <bgColor indexed="64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7" fillId="0" borderId="0" applyNumberFormat="0" applyFill="0" applyBorder="0" applyAlignment="0" applyProtection="0"/>
    <xf numFmtId="0" fontId="10" fillId="0" borderId="0">
      <alignment wrapText="1"/>
    </xf>
    <xf numFmtId="0" fontId="10" fillId="0" borderId="0"/>
    <xf numFmtId="0" fontId="10" fillId="0" borderId="0"/>
  </cellStyleXfs>
  <cellXfs count="216">
    <xf numFmtId="0" fontId="0" fillId="0" borderId="0" xfId="0"/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right" vertical="top" wrapText="1" readingOrder="1"/>
      <protection locked="0"/>
    </xf>
    <xf numFmtId="0" fontId="6" fillId="4" borderId="1" xfId="0" applyFont="1" applyFill="1" applyBorder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5" fillId="2" borderId="2" xfId="0" applyFont="1" applyFill="1" applyBorder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3" xfId="0" applyFont="1" applyFill="1" applyBorder="1" applyAlignment="1" applyProtection="1">
      <alignment vertical="top" wrapText="1" readingOrder="1"/>
      <protection locked="0"/>
    </xf>
    <xf numFmtId="0" fontId="8" fillId="2" borderId="3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horizontal="left" vertical="top" wrapText="1" readingOrder="1"/>
      <protection locked="0"/>
    </xf>
    <xf numFmtId="0" fontId="6" fillId="4" borderId="1" xfId="0" applyFont="1" applyFill="1" applyBorder="1" applyAlignment="1" applyProtection="1">
      <alignment horizontal="left" vertical="top" wrapText="1" readingOrder="1"/>
      <protection locked="0"/>
    </xf>
    <xf numFmtId="0" fontId="6" fillId="4" borderId="1" xfId="0" applyFont="1" applyFill="1" applyBorder="1" applyAlignment="1" applyProtection="1">
      <alignment vertical="top" wrapText="1" readingOrder="1"/>
      <protection locked="0"/>
    </xf>
    <xf numFmtId="0" fontId="9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4" xfId="0" applyFont="1" applyFill="1" applyBorder="1" applyAlignment="1" applyProtection="1">
      <alignment vertical="top" wrapText="1" readingOrder="1"/>
      <protection locked="0"/>
    </xf>
    <xf numFmtId="0" fontId="18" fillId="0" borderId="0" xfId="1" applyFont="1" applyAlignment="1" applyProtection="1">
      <alignment horizontal="left" vertical="top" wrapText="1" readingOrder="1"/>
      <protection locked="0"/>
    </xf>
    <xf numFmtId="0" fontId="10" fillId="0" borderId="0" xfId="0" applyFont="1"/>
    <xf numFmtId="0" fontId="10" fillId="5" borderId="5" xfId="2" applyFont="1" applyFill="1" applyBorder="1" applyAlignment="1">
      <alignment horizontal="center" vertical="center" wrapText="1"/>
    </xf>
    <xf numFmtId="0" fontId="10" fillId="5" borderId="5" xfId="2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1" fillId="6" borderId="6" xfId="2" applyFont="1" applyFill="1" applyBorder="1" applyAlignment="1">
      <alignment horizontal="left" vertical="center" wrapText="1"/>
    </xf>
    <xf numFmtId="0" fontId="11" fillId="6" borderId="6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vertical="center" wrapText="1"/>
    </xf>
    <xf numFmtId="0" fontId="11" fillId="6" borderId="5" xfId="2" applyFont="1" applyFill="1" applyBorder="1" applyAlignment="1">
      <alignment vertical="center" wrapText="1"/>
    </xf>
    <xf numFmtId="183" fontId="11" fillId="6" borderId="5" xfId="2" applyNumberFormat="1" applyFont="1" applyFill="1" applyBorder="1" applyAlignment="1">
      <alignment horizontal="right" vertical="center" wrapText="1"/>
    </xf>
    <xf numFmtId="0" fontId="10" fillId="7" borderId="5" xfId="0" applyFont="1" applyFill="1" applyBorder="1" applyAlignment="1">
      <alignment vertical="center" wrapText="1"/>
    </xf>
    <xf numFmtId="0" fontId="19" fillId="0" borderId="0" xfId="0" applyFont="1"/>
    <xf numFmtId="0" fontId="10" fillId="0" borderId="5" xfId="2" applyFont="1" applyFill="1" applyBorder="1" applyAlignment="1">
      <alignment vertical="center" wrapText="1"/>
    </xf>
    <xf numFmtId="183" fontId="10" fillId="0" borderId="5" xfId="2" applyNumberFormat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9" fillId="0" borderId="0" xfId="0" applyFont="1" applyFill="1"/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2" applyFont="1" applyFill="1" applyBorder="1" applyAlignment="1">
      <alignment horizontal="left" vertical="center" wrapText="1"/>
    </xf>
    <xf numFmtId="0" fontId="11" fillId="7" borderId="5" xfId="2" applyFont="1" applyFill="1" applyBorder="1" applyAlignment="1">
      <alignment horizontal="left" vertical="center" wrapText="1"/>
    </xf>
    <xf numFmtId="0" fontId="11" fillId="7" borderId="5" xfId="2" applyFont="1" applyFill="1" applyBorder="1" applyAlignment="1">
      <alignment vertical="center" wrapText="1"/>
    </xf>
    <xf numFmtId="0" fontId="11" fillId="7" borderId="5" xfId="2" applyFont="1" applyFill="1" applyBorder="1" applyAlignment="1">
      <alignment horizontal="center" vertical="center" wrapText="1"/>
    </xf>
    <xf numFmtId="183" fontId="11" fillId="7" borderId="5" xfId="2" applyNumberFormat="1" applyFont="1" applyFill="1" applyBorder="1" applyAlignment="1">
      <alignment horizontal="right" vertical="center" wrapText="1"/>
    </xf>
    <xf numFmtId="0" fontId="11" fillId="7" borderId="5" xfId="0" applyFont="1" applyFill="1" applyBorder="1" applyAlignment="1">
      <alignment horizontal="right" vertical="center" wrapText="1"/>
    </xf>
    <xf numFmtId="0" fontId="20" fillId="0" borderId="0" xfId="0" applyFont="1"/>
    <xf numFmtId="0" fontId="10" fillId="0" borderId="6" xfId="0" applyFont="1" applyFill="1" applyBorder="1" applyAlignment="1">
      <alignment horizontal="left" vertical="center" wrapText="1"/>
    </xf>
    <xf numFmtId="0" fontId="10" fillId="5" borderId="5" xfId="2" applyFont="1" applyFill="1" applyBorder="1" applyAlignment="1">
      <alignment horizontal="left" vertical="top" wrapText="1"/>
    </xf>
    <xf numFmtId="183" fontId="11" fillId="6" borderId="5" xfId="2" applyNumberFormat="1" applyFont="1" applyFill="1" applyBorder="1" applyAlignment="1">
      <alignment horizontal="left" vertical="top" wrapText="1"/>
    </xf>
    <xf numFmtId="0" fontId="11" fillId="6" borderId="5" xfId="2" applyFont="1" applyFill="1" applyBorder="1" applyAlignment="1">
      <alignment vertical="top" wrapText="1"/>
    </xf>
    <xf numFmtId="0" fontId="10" fillId="6" borderId="5" xfId="2" applyFont="1" applyFill="1" applyBorder="1" applyAlignment="1">
      <alignment vertical="top" wrapText="1"/>
    </xf>
    <xf numFmtId="183" fontId="11" fillId="6" borderId="5" xfId="2" applyNumberFormat="1" applyFont="1" applyFill="1" applyBorder="1" applyAlignment="1">
      <alignment horizontal="right" vertical="top" wrapText="1"/>
    </xf>
    <xf numFmtId="0" fontId="12" fillId="7" borderId="5" xfId="0" applyFont="1" applyFill="1" applyBorder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11" fillId="6" borderId="5" xfId="2" applyFont="1" applyFill="1" applyBorder="1" applyAlignment="1">
      <alignment horizontal="right" vertical="top" wrapText="1"/>
    </xf>
    <xf numFmtId="0" fontId="10" fillId="0" borderId="5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right" vertical="center" wrapText="1"/>
    </xf>
    <xf numFmtId="0" fontId="10" fillId="0" borderId="5" xfId="2" applyFont="1" applyFill="1" applyBorder="1" applyAlignment="1">
      <alignment horizontal="right" vertical="center" wrapText="1"/>
    </xf>
    <xf numFmtId="0" fontId="21" fillId="0" borderId="0" xfId="0" applyFont="1"/>
    <xf numFmtId="0" fontId="21" fillId="7" borderId="5" xfId="0" applyFont="1" applyFill="1" applyBorder="1"/>
    <xf numFmtId="183" fontId="11" fillId="6" borderId="5" xfId="2" applyNumberFormat="1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right" vertical="center"/>
    </xf>
    <xf numFmtId="0" fontId="23" fillId="0" borderId="5" xfId="2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10" fillId="0" borderId="0" xfId="3" applyFont="1" applyBorder="1"/>
    <xf numFmtId="0" fontId="10" fillId="0" borderId="0" xfId="3" applyFont="1" applyAlignment="1">
      <alignment horizontal="center"/>
    </xf>
    <xf numFmtId="0" fontId="10" fillId="7" borderId="5" xfId="3" applyFont="1" applyFill="1" applyBorder="1"/>
    <xf numFmtId="0" fontId="10" fillId="0" borderId="0" xfId="3" applyFont="1"/>
    <xf numFmtId="0" fontId="23" fillId="0" borderId="5" xfId="3" applyFont="1" applyBorder="1" applyAlignment="1">
      <alignment horizontal="right" vertical="center"/>
    </xf>
    <xf numFmtId="0" fontId="10" fillId="0" borderId="5" xfId="3" applyFont="1" applyFill="1" applyBorder="1" applyAlignment="1">
      <alignment horizontal="left" vertical="center" wrapText="1"/>
    </xf>
    <xf numFmtId="0" fontId="10" fillId="0" borderId="5" xfId="3" applyFont="1" applyBorder="1" applyAlignment="1">
      <alignment horizontal="left" vertical="center" wrapText="1"/>
    </xf>
    <xf numFmtId="0" fontId="10" fillId="0" borderId="5" xfId="3" applyFont="1" applyFill="1" applyBorder="1" applyAlignment="1">
      <alignment horizontal="right" vertical="center"/>
    </xf>
    <xf numFmtId="0" fontId="10" fillId="0" borderId="5" xfId="3" applyFont="1" applyBorder="1" applyAlignment="1">
      <alignment vertical="center"/>
    </xf>
    <xf numFmtId="0" fontId="10" fillId="0" borderId="0" xfId="3" applyFont="1" applyAlignment="1">
      <alignment vertical="center"/>
    </xf>
    <xf numFmtId="0" fontId="10" fillId="0" borderId="5" xfId="3" applyFont="1" applyBorder="1" applyAlignment="1">
      <alignment horizontal="right" vertical="center"/>
    </xf>
    <xf numFmtId="0" fontId="10" fillId="0" borderId="5" xfId="3" applyFont="1" applyBorder="1" applyAlignment="1">
      <alignment horizontal="left" vertical="center"/>
    </xf>
    <xf numFmtId="0" fontId="10" fillId="0" borderId="0" xfId="3" applyFont="1" applyAlignment="1">
      <alignment wrapText="1"/>
    </xf>
    <xf numFmtId="0" fontId="10" fillId="0" borderId="5" xfId="0" applyFont="1" applyBorder="1" applyAlignment="1" applyProtection="1">
      <alignment horizontal="right" vertical="center" wrapText="1" readingOrder="1"/>
      <protection locked="0"/>
    </xf>
    <xf numFmtId="0" fontId="10" fillId="0" borderId="1" xfId="0" applyFont="1" applyBorder="1" applyAlignment="1" applyProtection="1">
      <alignment vertical="center" wrapText="1" readingOrder="1"/>
      <protection locked="0"/>
    </xf>
    <xf numFmtId="0" fontId="10" fillId="0" borderId="5" xfId="0" applyFont="1" applyBorder="1" applyAlignment="1" applyProtection="1">
      <alignment vertical="center" wrapText="1" readingOrder="1"/>
      <protection locked="0"/>
    </xf>
    <xf numFmtId="0" fontId="10" fillId="0" borderId="5" xfId="0" applyFont="1" applyFill="1" applyBorder="1" applyAlignment="1" applyProtection="1">
      <alignment horizontal="right" vertical="center" wrapText="1" readingOrder="1"/>
      <protection locked="0"/>
    </xf>
    <xf numFmtId="0" fontId="10" fillId="0" borderId="0" xfId="0" applyFont="1" applyBorder="1"/>
    <xf numFmtId="0" fontId="10" fillId="7" borderId="5" xfId="0" applyFont="1" applyFill="1" applyBorder="1"/>
    <xf numFmtId="0" fontId="10" fillId="0" borderId="0" xfId="0" applyFont="1" applyFill="1"/>
    <xf numFmtId="0" fontId="10" fillId="0" borderId="0" xfId="0" applyFont="1" applyAlignment="1">
      <alignment vertical="center"/>
    </xf>
    <xf numFmtId="0" fontId="10" fillId="0" borderId="5" xfId="0" applyFont="1" applyFill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 wrapText="1"/>
    </xf>
    <xf numFmtId="0" fontId="10" fillId="0" borderId="0" xfId="4" applyAlignment="1">
      <alignment vertical="center"/>
    </xf>
    <xf numFmtId="0" fontId="24" fillId="8" borderId="5" xfId="4" applyFont="1" applyFill="1" applyBorder="1" applyAlignment="1" applyProtection="1">
      <alignment horizontal="center" vertical="center" wrapText="1" readingOrder="1"/>
      <protection locked="0"/>
    </xf>
    <xf numFmtId="0" fontId="24" fillId="8" borderId="6" xfId="4" applyFont="1" applyFill="1" applyBorder="1" applyAlignment="1" applyProtection="1">
      <alignment horizontal="center" vertical="center" wrapText="1" readingOrder="1"/>
      <protection locked="0"/>
    </xf>
    <xf numFmtId="0" fontId="25" fillId="9" borderId="5" xfId="4" applyFont="1" applyFill="1" applyBorder="1" applyAlignment="1">
      <alignment horizontal="left" vertical="center"/>
    </xf>
    <xf numFmtId="0" fontId="26" fillId="10" borderId="5" xfId="4" applyFont="1" applyFill="1" applyBorder="1" applyAlignment="1" applyProtection="1">
      <alignment vertical="center" wrapText="1" readingOrder="1"/>
      <protection locked="0"/>
    </xf>
    <xf numFmtId="0" fontId="24" fillId="10" borderId="5" xfId="4" applyFont="1" applyFill="1" applyBorder="1" applyAlignment="1" applyProtection="1">
      <alignment vertical="center" wrapText="1" readingOrder="1"/>
      <protection locked="0"/>
    </xf>
    <xf numFmtId="0" fontId="26" fillId="10" borderId="6" xfId="4" applyFont="1" applyFill="1" applyBorder="1" applyAlignment="1" applyProtection="1">
      <alignment vertical="center" wrapText="1" readingOrder="1"/>
      <protection locked="0"/>
    </xf>
    <xf numFmtId="0" fontId="26" fillId="10" borderId="5" xfId="4" applyFont="1" applyFill="1" applyBorder="1" applyAlignment="1" applyProtection="1">
      <alignment horizontal="right" vertical="center" wrapText="1" readingOrder="1"/>
      <protection locked="0"/>
    </xf>
    <xf numFmtId="0" fontId="26" fillId="10" borderId="6" xfId="4" applyFont="1" applyFill="1" applyBorder="1" applyAlignment="1" applyProtection="1">
      <alignment horizontal="right" vertical="center" wrapText="1" readingOrder="1"/>
      <protection locked="0"/>
    </xf>
    <xf numFmtId="0" fontId="10" fillId="9" borderId="5" xfId="4" applyFill="1" applyBorder="1" applyAlignment="1">
      <alignment horizontal="center" vertical="center"/>
    </xf>
    <xf numFmtId="0" fontId="23" fillId="0" borderId="5" xfId="4" applyFont="1" applyBorder="1" applyAlignment="1">
      <alignment vertical="center"/>
    </xf>
    <xf numFmtId="0" fontId="22" fillId="0" borderId="5" xfId="4" applyFont="1" applyBorder="1" applyAlignment="1">
      <alignment horizontal="left" vertical="center"/>
    </xf>
    <xf numFmtId="0" fontId="22" fillId="0" borderId="5" xfId="4" applyFont="1" applyBorder="1" applyAlignment="1">
      <alignment horizontal="left" vertical="center" wrapText="1"/>
    </xf>
    <xf numFmtId="0" fontId="22" fillId="0" borderId="6" xfId="4" applyFont="1" applyBorder="1" applyAlignment="1">
      <alignment horizontal="left" vertical="center" wrapText="1"/>
    </xf>
    <xf numFmtId="0" fontId="22" fillId="0" borderId="5" xfId="4" applyFont="1" applyBorder="1" applyAlignment="1">
      <alignment horizontal="right" vertical="center" readingOrder="1"/>
    </xf>
    <xf numFmtId="0" fontId="22" fillId="0" borderId="6" xfId="4" applyFont="1" applyBorder="1" applyAlignment="1">
      <alignment horizontal="right" vertical="center" readingOrder="1"/>
    </xf>
    <xf numFmtId="0" fontId="10" fillId="0" borderId="5" xfId="4" applyBorder="1" applyAlignment="1">
      <alignment horizontal="left" vertical="center"/>
    </xf>
    <xf numFmtId="0" fontId="26" fillId="10" borderId="5" xfId="4" applyFont="1" applyFill="1" applyBorder="1" applyAlignment="1" applyProtection="1">
      <alignment horizontal="left" vertical="center" wrapText="1"/>
      <protection locked="0"/>
    </xf>
    <xf numFmtId="0" fontId="24" fillId="10" borderId="5" xfId="4" applyFont="1" applyFill="1" applyBorder="1" applyAlignment="1" applyProtection="1">
      <alignment horizontal="left" vertical="center" wrapText="1"/>
      <protection locked="0"/>
    </xf>
    <xf numFmtId="0" fontId="26" fillId="10" borderId="6" xfId="4" applyFont="1" applyFill="1" applyBorder="1" applyAlignment="1" applyProtection="1">
      <alignment horizontal="left" vertical="center" wrapText="1"/>
      <protection locked="0"/>
    </xf>
    <xf numFmtId="0" fontId="10" fillId="9" borderId="5" xfId="4" applyFill="1" applyBorder="1" applyAlignment="1">
      <alignment horizontal="left" vertical="center"/>
    </xf>
    <xf numFmtId="0" fontId="22" fillId="0" borderId="6" xfId="4" applyFont="1" applyBorder="1" applyAlignment="1">
      <alignment vertical="center" wrapText="1"/>
    </xf>
    <xf numFmtId="0" fontId="22" fillId="0" borderId="5" xfId="4" applyFont="1" applyBorder="1" applyAlignment="1">
      <alignment horizontal="right" vertical="center" wrapText="1" readingOrder="1"/>
    </xf>
    <xf numFmtId="0" fontId="27" fillId="0" borderId="5" xfId="4" applyFont="1" applyFill="1" applyBorder="1" applyAlignment="1">
      <alignment horizontal="left" vertical="center"/>
    </xf>
    <xf numFmtId="0" fontId="24" fillId="0" borderId="5" xfId="4" applyFont="1" applyFill="1" applyBorder="1" applyAlignment="1" applyProtection="1">
      <alignment vertical="center" wrapText="1" readingOrder="1"/>
      <protection locked="0"/>
    </xf>
    <xf numFmtId="0" fontId="24" fillId="0" borderId="6" xfId="4" applyFont="1" applyFill="1" applyBorder="1" applyAlignment="1" applyProtection="1">
      <alignment vertical="center" wrapText="1" readingOrder="1"/>
      <protection locked="0"/>
    </xf>
    <xf numFmtId="0" fontId="24" fillId="0" borderId="5" xfId="4" applyFont="1" applyFill="1" applyBorder="1" applyAlignment="1" applyProtection="1">
      <alignment horizontal="right" vertical="center" wrapText="1" readingOrder="1"/>
      <protection locked="0"/>
    </xf>
    <xf numFmtId="0" fontId="24" fillId="0" borderId="6" xfId="4" applyFont="1" applyFill="1" applyBorder="1" applyAlignment="1" applyProtection="1">
      <alignment horizontal="right" vertical="center" wrapText="1" readingOrder="1"/>
      <protection locked="0"/>
    </xf>
    <xf numFmtId="0" fontId="25" fillId="9" borderId="5" xfId="4" applyFont="1" applyFill="1" applyBorder="1" applyAlignment="1">
      <alignment vertical="center"/>
    </xf>
    <xf numFmtId="0" fontId="25" fillId="9" borderId="5" xfId="4" applyFont="1" applyFill="1" applyBorder="1" applyAlignment="1">
      <alignment horizontal="right" vertical="center" readingOrder="1"/>
    </xf>
    <xf numFmtId="0" fontId="25" fillId="9" borderId="5" xfId="4" applyFont="1" applyFill="1" applyBorder="1" applyAlignment="1">
      <alignment horizontal="right" vertical="center"/>
    </xf>
    <xf numFmtId="0" fontId="10" fillId="0" borderId="0" xfId="4" applyFont="1" applyAlignment="1">
      <alignment vertical="center"/>
    </xf>
    <xf numFmtId="0" fontId="28" fillId="0" borderId="0" xfId="0" applyFont="1"/>
    <xf numFmtId="0" fontId="14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11" borderId="5" xfId="0" applyFont="1" applyFill="1" applyBorder="1" applyAlignment="1">
      <alignment horizontal="center" vertical="center" wrapText="1"/>
    </xf>
    <xf numFmtId="0" fontId="26" fillId="10" borderId="19" xfId="0" applyFont="1" applyFill="1" applyBorder="1" applyAlignment="1" applyProtection="1">
      <alignment horizontal="right" vertical="top" wrapText="1" readingOrder="1"/>
      <protection locked="0"/>
    </xf>
    <xf numFmtId="0" fontId="24" fillId="0" borderId="5" xfId="0" applyFont="1" applyFill="1" applyBorder="1" applyAlignment="1" applyProtection="1">
      <alignment horizontal="right" vertical="top" wrapText="1" readingOrder="1"/>
      <protection locked="0"/>
    </xf>
    <xf numFmtId="0" fontId="24" fillId="0" borderId="20" xfId="0" applyFont="1" applyFill="1" applyBorder="1" applyAlignment="1" applyProtection="1">
      <alignment horizontal="right" vertical="top" wrapText="1" readingOrder="1"/>
      <protection locked="0"/>
    </xf>
    <xf numFmtId="0" fontId="24" fillId="0" borderId="21" xfId="0" applyFont="1" applyFill="1" applyBorder="1" applyAlignment="1" applyProtection="1">
      <alignment horizontal="right" vertical="top" wrapText="1" readingOrder="1"/>
      <protection locked="0"/>
    </xf>
    <xf numFmtId="0" fontId="26" fillId="10" borderId="21" xfId="0" applyFont="1" applyFill="1" applyBorder="1" applyAlignment="1" applyProtection="1">
      <alignment horizontal="right" vertical="top" wrapText="1" readingOrder="1"/>
      <protection locked="0"/>
    </xf>
    <xf numFmtId="0" fontId="26" fillId="12" borderId="2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 applyFill="1"/>
    <xf numFmtId="0" fontId="5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Alignment="1" applyProtection="1">
      <alignment vertical="top" wrapText="1" readingOrder="1"/>
      <protection locked="0"/>
    </xf>
    <xf numFmtId="0" fontId="28" fillId="0" borderId="0" xfId="0" applyFont="1"/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8" fillId="0" borderId="0" xfId="1" applyFont="1" applyAlignment="1" applyProtection="1">
      <alignment horizontal="left" vertical="top" wrapText="1" readingOrder="1"/>
      <protection locked="0"/>
    </xf>
    <xf numFmtId="0" fontId="18" fillId="0" borderId="0" xfId="1" applyFont="1" applyAlignment="1" applyProtection="1">
      <alignment vertical="top" wrapText="1" readingOrder="1"/>
      <protection locked="0"/>
    </xf>
    <xf numFmtId="0" fontId="18" fillId="0" borderId="0" xfId="1" applyFont="1"/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0" fontId="26" fillId="10" borderId="19" xfId="0" applyFont="1" applyFill="1" applyBorder="1" applyAlignment="1" applyProtection="1">
      <alignment vertical="top" wrapText="1" readingOrder="1"/>
      <protection locked="0"/>
    </xf>
    <xf numFmtId="0" fontId="0" fillId="0" borderId="26" xfId="0" applyFont="1" applyFill="1" applyBorder="1" applyAlignment="1" applyProtection="1">
      <alignment vertical="top" wrapText="1"/>
      <protection locked="0"/>
    </xf>
    <xf numFmtId="0" fontId="0" fillId="0" borderId="27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14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0" fontId="10" fillId="11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24" fillId="0" borderId="5" xfId="0" applyFont="1" applyFill="1" applyBorder="1" applyAlignment="1" applyProtection="1">
      <alignment vertical="top" wrapText="1" readingOrder="1"/>
      <protection locked="0"/>
    </xf>
    <xf numFmtId="0" fontId="0" fillId="0" borderId="5" xfId="0" applyFont="1" applyFill="1" applyBorder="1" applyAlignment="1" applyProtection="1">
      <alignment vertical="top" wrapText="1"/>
      <protection locked="0"/>
    </xf>
    <xf numFmtId="0" fontId="0" fillId="0" borderId="5" xfId="0" applyFont="1" applyFill="1" applyBorder="1" applyAlignment="1">
      <alignment horizontal="left"/>
    </xf>
    <xf numFmtId="0" fontId="24" fillId="0" borderId="20" xfId="0" applyFont="1" applyFill="1" applyBorder="1" applyAlignment="1" applyProtection="1">
      <alignment vertical="top" wrapText="1" readingOrder="1"/>
      <protection locked="0"/>
    </xf>
    <xf numFmtId="0" fontId="0" fillId="0" borderId="24" xfId="0" applyFont="1" applyFill="1" applyBorder="1" applyAlignment="1" applyProtection="1">
      <alignment vertical="top" wrapText="1"/>
      <protection locked="0"/>
    </xf>
    <xf numFmtId="0" fontId="0" fillId="0" borderId="25" xfId="0" applyFont="1" applyFill="1" applyBorder="1" applyAlignment="1" applyProtection="1">
      <alignment vertical="top" wrapText="1"/>
      <protection locked="0"/>
    </xf>
    <xf numFmtId="0" fontId="24" fillId="0" borderId="21" xfId="0" applyFont="1" applyFill="1" applyBorder="1" applyAlignment="1" applyProtection="1">
      <alignment vertical="top" wrapText="1" readingOrder="1"/>
      <protection locked="0"/>
    </xf>
    <xf numFmtId="0" fontId="0" fillId="0" borderId="22" xfId="0" applyFont="1" applyFill="1" applyBorder="1" applyAlignment="1" applyProtection="1">
      <alignment vertical="top" wrapText="1"/>
      <protection locked="0"/>
    </xf>
    <xf numFmtId="0" fontId="0" fillId="0" borderId="23" xfId="0" applyFont="1" applyFill="1" applyBorder="1" applyAlignment="1" applyProtection="1">
      <alignment vertical="top" wrapText="1"/>
      <protection locked="0"/>
    </xf>
    <xf numFmtId="0" fontId="26" fillId="10" borderId="21" xfId="0" applyFont="1" applyFill="1" applyBorder="1" applyAlignment="1" applyProtection="1">
      <alignment vertical="top" wrapText="1" readingOrder="1"/>
      <protection locked="0"/>
    </xf>
    <xf numFmtId="0" fontId="26" fillId="12" borderId="21" xfId="0" applyFont="1" applyFill="1" applyBorder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5" fillId="0" borderId="1" xfId="0" applyFont="1" applyFill="1" applyBorder="1" applyAlignment="1" applyProtection="1">
      <alignment horizontal="left" vertical="top" wrapText="1" readingOrder="1"/>
      <protection locked="0"/>
    </xf>
    <xf numFmtId="0" fontId="1" fillId="4" borderId="1" xfId="0" applyFont="1" applyFill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8" fillId="2" borderId="3" xfId="0" applyFont="1" applyFill="1" applyBorder="1" applyAlignment="1" applyProtection="1">
      <alignment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5" fillId="2" borderId="2" xfId="0" applyFont="1" applyFill="1" applyBorder="1" applyAlignment="1" applyProtection="1">
      <alignment vertical="top" wrapText="1" readingOrder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4" borderId="1" xfId="0" applyFont="1" applyFill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10" fillId="5" borderId="11" xfId="2" applyFont="1" applyFill="1" applyBorder="1" applyAlignment="1">
      <alignment horizontal="center" vertical="center" wrapText="1"/>
    </xf>
    <xf numFmtId="0" fontId="10" fillId="5" borderId="12" xfId="2" applyFont="1" applyFill="1" applyBorder="1" applyAlignment="1">
      <alignment horizontal="center" vertical="center" wrapText="1"/>
    </xf>
    <xf numFmtId="0" fontId="10" fillId="5" borderId="5" xfId="2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0" fillId="5" borderId="13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10" fillId="5" borderId="11" xfId="2" applyFont="1" applyFill="1" applyBorder="1" applyAlignment="1">
      <alignment horizontal="center" vertical="top" wrapText="1"/>
    </xf>
    <xf numFmtId="0" fontId="10" fillId="5" borderId="12" xfId="2" applyFont="1" applyFill="1" applyBorder="1" applyAlignment="1">
      <alignment horizontal="center" vertical="top" wrapText="1"/>
    </xf>
    <xf numFmtId="0" fontId="10" fillId="5" borderId="5" xfId="2" applyFont="1" applyFill="1" applyBorder="1" applyAlignment="1">
      <alignment horizontal="center" vertical="top" wrapText="1"/>
    </xf>
    <xf numFmtId="0" fontId="16" fillId="0" borderId="18" xfId="0" applyFont="1" applyBorder="1" applyAlignment="1">
      <alignment horizontal="left"/>
    </xf>
    <xf numFmtId="0" fontId="10" fillId="6" borderId="5" xfId="2" applyFont="1" applyFill="1" applyBorder="1" applyAlignment="1">
      <alignment vertical="top" wrapText="1"/>
    </xf>
    <xf numFmtId="0" fontId="10" fillId="5" borderId="15" xfId="2" applyFont="1" applyFill="1" applyBorder="1" applyAlignment="1">
      <alignment horizontal="center" vertical="center" wrapText="1"/>
    </xf>
    <xf numFmtId="0" fontId="13" fillId="5" borderId="5" xfId="2" applyFont="1" applyFill="1" applyBorder="1" applyAlignment="1">
      <alignment horizontal="center" vertical="center" wrapText="1"/>
    </xf>
    <xf numFmtId="0" fontId="29" fillId="0" borderId="18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6" fillId="0" borderId="18" xfId="3" applyFont="1" applyBorder="1" applyAlignment="1">
      <alignment horizontal="left" vertical="center"/>
    </xf>
    <xf numFmtId="0" fontId="10" fillId="5" borderId="6" xfId="2" applyFont="1" applyFill="1" applyBorder="1" applyAlignment="1">
      <alignment horizontal="center" vertical="center" wrapText="1"/>
    </xf>
    <xf numFmtId="0" fontId="10" fillId="5" borderId="16" xfId="2" applyFont="1" applyFill="1" applyBorder="1" applyAlignment="1">
      <alignment horizontal="center" vertical="center" wrapText="1"/>
    </xf>
    <xf numFmtId="0" fontId="10" fillId="5" borderId="17" xfId="2" applyFont="1" applyFill="1" applyBorder="1" applyAlignment="1">
      <alignment horizontal="center" vertical="center" wrapText="1"/>
    </xf>
    <xf numFmtId="0" fontId="29" fillId="0" borderId="18" xfId="4" applyFont="1" applyBorder="1" applyAlignment="1">
      <alignment horizontal="left" vertical="center"/>
    </xf>
    <xf numFmtId="0" fontId="24" fillId="8" borderId="11" xfId="4" applyFont="1" applyFill="1" applyBorder="1" applyAlignment="1" applyProtection="1">
      <alignment horizontal="center" vertical="center" wrapText="1" readingOrder="1"/>
      <protection locked="0"/>
    </xf>
    <xf numFmtId="0" fontId="24" fillId="8" borderId="12" xfId="4" applyFont="1" applyFill="1" applyBorder="1" applyAlignment="1" applyProtection="1">
      <alignment horizontal="center" vertical="center" wrapText="1" readingOrder="1"/>
      <protection locked="0"/>
    </xf>
    <xf numFmtId="0" fontId="24" fillId="8" borderId="13" xfId="4" applyFont="1" applyFill="1" applyBorder="1" applyAlignment="1" applyProtection="1">
      <alignment horizontal="center" vertical="center" wrapText="1" readingOrder="1"/>
      <protection locked="0"/>
    </xf>
    <xf numFmtId="0" fontId="24" fillId="8" borderId="14" xfId="4" applyFont="1" applyFill="1" applyBorder="1" applyAlignment="1" applyProtection="1">
      <alignment horizontal="center" vertical="center" wrapText="1" readingOrder="1"/>
      <protection locked="0"/>
    </xf>
    <xf numFmtId="0" fontId="24" fillId="8" borderId="5" xfId="4" applyFont="1" applyFill="1" applyBorder="1" applyAlignment="1" applyProtection="1">
      <alignment horizontal="center" vertical="center" wrapText="1" readingOrder="1"/>
      <protection locked="0"/>
    </xf>
    <xf numFmtId="0" fontId="10" fillId="0" borderId="5" xfId="4" applyFont="1" applyFill="1" applyBorder="1" applyAlignment="1" applyProtection="1">
      <alignment vertical="center" wrapText="1"/>
      <protection locked="0"/>
    </xf>
    <xf numFmtId="0" fontId="10" fillId="0" borderId="6" xfId="4" applyFont="1" applyFill="1" applyBorder="1" applyAlignment="1" applyProtection="1">
      <alignment vertical="center" wrapText="1"/>
      <protection locked="0"/>
    </xf>
    <xf numFmtId="0" fontId="10" fillId="13" borderId="5" xfId="4" applyFill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201"/>
  <sheetViews>
    <sheetView showGridLines="0" tabSelected="1" workbookViewId="0">
      <selection sqref="A1:AG1"/>
    </sheetView>
  </sheetViews>
  <sheetFormatPr defaultColWidth="3.7109375" defaultRowHeight="12.75" outlineLevelRow="2" x14ac:dyDescent="0.2"/>
  <sheetData>
    <row r="1" spans="1:33" ht="15" customHeight="1" x14ac:dyDescent="0.2">
      <c r="A1" s="147" t="s">
        <v>2962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</row>
    <row r="2" spans="1:33" ht="12" customHeight="1" outlineLevel="1" x14ac:dyDescent="0.2">
      <c r="B2" s="140" t="s">
        <v>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</row>
    <row r="3" spans="1:33" ht="12" customHeight="1" outlineLevel="1" x14ac:dyDescent="0.2">
      <c r="B3" s="140" t="s">
        <v>1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</row>
    <row r="4" spans="1:33" ht="12" customHeight="1" outlineLevel="1" x14ac:dyDescent="0.2">
      <c r="B4" s="145" t="s">
        <v>2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</row>
    <row r="5" spans="1:33" ht="12" customHeight="1" outlineLevel="1" x14ac:dyDescent="0.2">
      <c r="B5" s="145" t="s">
        <v>3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</row>
    <row r="6" spans="1:33" ht="12" customHeight="1" outlineLevel="1" x14ac:dyDescent="0.2">
      <c r="B6" s="145" t="s">
        <v>4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</row>
    <row r="7" spans="1:33" ht="12" customHeight="1" outlineLevel="1" x14ac:dyDescent="0.2">
      <c r="B7" s="144" t="s">
        <v>2602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</row>
    <row r="8" spans="1:33" ht="12" customHeight="1" outlineLevel="1" x14ac:dyDescent="0.2">
      <c r="B8" s="144" t="s">
        <v>2603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</row>
    <row r="9" spans="1:33" ht="12" customHeight="1" outlineLevel="1" x14ac:dyDescent="0.2">
      <c r="B9" s="144" t="s">
        <v>2604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</row>
    <row r="10" spans="1:33" ht="12" customHeight="1" outlineLevel="1" x14ac:dyDescent="0.2">
      <c r="B10" s="144" t="s">
        <v>2605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</row>
    <row r="11" spans="1:33" ht="12" customHeight="1" outlineLevel="1" x14ac:dyDescent="0.2">
      <c r="B11" s="144" t="s">
        <v>2606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</row>
    <row r="12" spans="1:33" ht="12" customHeight="1" outlineLevel="1" x14ac:dyDescent="0.2">
      <c r="B12" s="144" t="s">
        <v>2607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</row>
    <row r="13" spans="1:33" ht="12" customHeight="1" outlineLevel="1" x14ac:dyDescent="0.2">
      <c r="B13" s="144" t="s">
        <v>2954</v>
      </c>
      <c r="C13" s="144"/>
      <c r="D13" s="144"/>
      <c r="E13" s="144"/>
      <c r="F13" s="144"/>
      <c r="G13" s="144"/>
      <c r="H13" s="144"/>
      <c r="I13" s="144"/>
      <c r="J13" s="20"/>
      <c r="K13" s="20"/>
      <c r="L13" s="20"/>
      <c r="M13" s="20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</row>
    <row r="14" spans="1:33" ht="12" customHeight="1" outlineLevel="1" x14ac:dyDescent="0.2">
      <c r="B14" s="145" t="s">
        <v>5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</row>
    <row r="15" spans="1:33" ht="12" customHeight="1" outlineLevel="1" x14ac:dyDescent="0.2">
      <c r="B15" s="145" t="s">
        <v>6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</row>
    <row r="16" spans="1:33" ht="12" customHeight="1" outlineLevel="1" x14ac:dyDescent="0.2">
      <c r="B16" s="145" t="s">
        <v>7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</row>
    <row r="17" spans="2:33" ht="12" customHeight="1" outlineLevel="1" x14ac:dyDescent="0.2">
      <c r="B17" s="144" t="s">
        <v>2608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</row>
    <row r="18" spans="2:33" ht="12" customHeight="1" outlineLevel="1" x14ac:dyDescent="0.2">
      <c r="B18" s="144" t="s">
        <v>2609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</row>
    <row r="19" spans="2:33" ht="12" customHeight="1" outlineLevel="1" x14ac:dyDescent="0.2">
      <c r="B19" s="145" t="s">
        <v>8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</row>
    <row r="20" spans="2:33" ht="12" customHeight="1" outlineLevel="1" x14ac:dyDescent="0.2">
      <c r="B20" s="140" t="s">
        <v>9</v>
      </c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</row>
    <row r="21" spans="2:33" ht="12" customHeight="1" outlineLevel="1" collapsed="1" x14ac:dyDescent="0.2">
      <c r="B21" s="140" t="s">
        <v>10</v>
      </c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</row>
    <row r="22" spans="2:33" ht="12" hidden="1" customHeight="1" outlineLevel="2" collapsed="1" x14ac:dyDescent="0.2">
      <c r="B22" s="128"/>
      <c r="C22" s="140" t="s">
        <v>1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</row>
    <row r="23" spans="2:33" ht="12" hidden="1" customHeight="1" outlineLevel="2" collapsed="1" x14ac:dyDescent="0.2">
      <c r="B23" s="128"/>
      <c r="C23" s="140" t="s">
        <v>2</v>
      </c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</row>
    <row r="24" spans="2:33" ht="12" hidden="1" customHeight="1" outlineLevel="2" collapsed="1" x14ac:dyDescent="0.2">
      <c r="B24" s="128"/>
      <c r="C24" s="140" t="s">
        <v>3</v>
      </c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</row>
    <row r="25" spans="2:33" ht="12" hidden="1" customHeight="1" outlineLevel="2" collapsed="1" x14ac:dyDescent="0.2">
      <c r="B25" s="128"/>
      <c r="C25" s="140" t="s">
        <v>4</v>
      </c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</row>
    <row r="26" spans="2:33" ht="12" hidden="1" customHeight="1" outlineLevel="2" collapsed="1" x14ac:dyDescent="0.2">
      <c r="B26" s="128"/>
      <c r="C26" s="140" t="s">
        <v>5</v>
      </c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</row>
    <row r="27" spans="2:33" ht="12" hidden="1" customHeight="1" outlineLevel="2" collapsed="1" x14ac:dyDescent="0.2">
      <c r="B27" s="128"/>
      <c r="C27" s="140" t="s">
        <v>6</v>
      </c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</row>
    <row r="28" spans="2:33" ht="12" hidden="1" customHeight="1" outlineLevel="2" collapsed="1" x14ac:dyDescent="0.2">
      <c r="B28" s="128"/>
      <c r="C28" s="140" t="s">
        <v>7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</row>
    <row r="29" spans="2:33" ht="12" customHeight="1" outlineLevel="1" collapsed="1" x14ac:dyDescent="0.2">
      <c r="B29" s="140" t="s">
        <v>11</v>
      </c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</row>
    <row r="30" spans="2:33" ht="12" hidden="1" customHeight="1" outlineLevel="2" collapsed="1" x14ac:dyDescent="0.2">
      <c r="B30" s="128"/>
      <c r="C30" s="140" t="s">
        <v>1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</row>
    <row r="31" spans="2:33" ht="12" hidden="1" customHeight="1" outlineLevel="2" collapsed="1" x14ac:dyDescent="0.2">
      <c r="B31" s="128"/>
      <c r="C31" s="140" t="s">
        <v>2</v>
      </c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</row>
    <row r="32" spans="2:33" ht="12" hidden="1" customHeight="1" outlineLevel="2" collapsed="1" x14ac:dyDescent="0.2">
      <c r="B32" s="128"/>
      <c r="C32" s="140" t="s">
        <v>3</v>
      </c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</row>
    <row r="33" spans="2:33" ht="12" hidden="1" customHeight="1" outlineLevel="2" collapsed="1" x14ac:dyDescent="0.2">
      <c r="B33" s="128"/>
      <c r="C33" s="140" t="s">
        <v>4</v>
      </c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</row>
    <row r="34" spans="2:33" ht="12" hidden="1" customHeight="1" outlineLevel="2" collapsed="1" x14ac:dyDescent="0.2">
      <c r="B34" s="128"/>
      <c r="C34" s="140" t="s">
        <v>5</v>
      </c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</row>
    <row r="35" spans="2:33" ht="12" hidden="1" customHeight="1" outlineLevel="2" collapsed="1" x14ac:dyDescent="0.2">
      <c r="B35" s="128"/>
      <c r="C35" s="140" t="s">
        <v>6</v>
      </c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</row>
    <row r="36" spans="2:33" ht="12" hidden="1" customHeight="1" outlineLevel="2" collapsed="1" x14ac:dyDescent="0.2">
      <c r="B36" s="128"/>
      <c r="C36" s="140" t="s">
        <v>7</v>
      </c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</row>
    <row r="37" spans="2:33" ht="12" customHeight="1" outlineLevel="1" collapsed="1" x14ac:dyDescent="0.2">
      <c r="B37" s="140" t="s">
        <v>12</v>
      </c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</row>
    <row r="38" spans="2:33" ht="12" hidden="1" customHeight="1" outlineLevel="2" collapsed="1" x14ac:dyDescent="0.2">
      <c r="B38" s="128"/>
      <c r="C38" s="140" t="s">
        <v>1</v>
      </c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</row>
    <row r="39" spans="2:33" ht="12" hidden="1" customHeight="1" outlineLevel="2" collapsed="1" x14ac:dyDescent="0.2">
      <c r="B39" s="128"/>
      <c r="C39" s="140" t="s">
        <v>2</v>
      </c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</row>
    <row r="40" spans="2:33" ht="12" hidden="1" customHeight="1" outlineLevel="2" collapsed="1" x14ac:dyDescent="0.2">
      <c r="B40" s="128"/>
      <c r="C40" s="140" t="s">
        <v>3</v>
      </c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</row>
    <row r="41" spans="2:33" ht="12" hidden="1" customHeight="1" outlineLevel="2" collapsed="1" x14ac:dyDescent="0.2">
      <c r="B41" s="128"/>
      <c r="C41" s="140" t="s">
        <v>4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</row>
    <row r="42" spans="2:33" ht="12" hidden="1" customHeight="1" outlineLevel="2" collapsed="1" x14ac:dyDescent="0.2">
      <c r="B42" s="128"/>
      <c r="C42" s="140" t="s">
        <v>5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</row>
    <row r="43" spans="2:33" ht="12" hidden="1" customHeight="1" outlineLevel="2" collapsed="1" x14ac:dyDescent="0.2">
      <c r="B43" s="128"/>
      <c r="C43" s="140" t="s">
        <v>6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</row>
    <row r="44" spans="2:33" ht="12" hidden="1" customHeight="1" outlineLevel="2" collapsed="1" x14ac:dyDescent="0.2">
      <c r="B44" s="128"/>
      <c r="C44" s="140" t="s">
        <v>7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</row>
    <row r="45" spans="2:33" ht="12" customHeight="1" outlineLevel="1" collapsed="1" x14ac:dyDescent="0.2">
      <c r="B45" s="140" t="s">
        <v>13</v>
      </c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</row>
    <row r="46" spans="2:33" ht="12" hidden="1" customHeight="1" outlineLevel="2" collapsed="1" x14ac:dyDescent="0.2">
      <c r="B46" s="128"/>
      <c r="C46" s="140" t="s">
        <v>1</v>
      </c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</row>
    <row r="47" spans="2:33" ht="12" hidden="1" customHeight="1" outlineLevel="2" collapsed="1" x14ac:dyDescent="0.2">
      <c r="B47" s="128"/>
      <c r="C47" s="140" t="s">
        <v>2</v>
      </c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</row>
    <row r="48" spans="2:33" ht="12" hidden="1" customHeight="1" outlineLevel="2" collapsed="1" x14ac:dyDescent="0.2">
      <c r="B48" s="128"/>
      <c r="C48" s="140" t="s">
        <v>3</v>
      </c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</row>
    <row r="49" spans="2:33" ht="12" hidden="1" customHeight="1" outlineLevel="2" collapsed="1" x14ac:dyDescent="0.2">
      <c r="B49" s="128"/>
      <c r="C49" s="140" t="s">
        <v>4</v>
      </c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</row>
    <row r="50" spans="2:33" ht="12" hidden="1" customHeight="1" outlineLevel="2" collapsed="1" x14ac:dyDescent="0.2">
      <c r="B50" s="128"/>
      <c r="C50" s="140" t="s">
        <v>5</v>
      </c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</row>
    <row r="51" spans="2:33" ht="12" hidden="1" customHeight="1" outlineLevel="2" collapsed="1" x14ac:dyDescent="0.2">
      <c r="B51" s="128"/>
      <c r="C51" s="140" t="s">
        <v>6</v>
      </c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</row>
    <row r="52" spans="2:33" ht="12" hidden="1" customHeight="1" outlineLevel="2" collapsed="1" x14ac:dyDescent="0.2">
      <c r="B52" s="128"/>
      <c r="C52" s="140" t="s">
        <v>7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</row>
    <row r="53" spans="2:33" ht="12" customHeight="1" outlineLevel="1" collapsed="1" x14ac:dyDescent="0.2">
      <c r="B53" s="140" t="s">
        <v>14</v>
      </c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</row>
    <row r="54" spans="2:33" ht="12" hidden="1" customHeight="1" outlineLevel="2" collapsed="1" x14ac:dyDescent="0.2">
      <c r="B54" s="128"/>
      <c r="C54" s="140" t="s">
        <v>1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</row>
    <row r="55" spans="2:33" ht="12" hidden="1" customHeight="1" outlineLevel="2" collapsed="1" x14ac:dyDescent="0.2">
      <c r="B55" s="128"/>
      <c r="C55" s="140" t="s">
        <v>2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</row>
    <row r="56" spans="2:33" ht="12" hidden="1" customHeight="1" outlineLevel="2" collapsed="1" x14ac:dyDescent="0.2">
      <c r="B56" s="128"/>
      <c r="C56" s="140" t="s">
        <v>3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</row>
    <row r="57" spans="2:33" ht="12" hidden="1" customHeight="1" outlineLevel="2" collapsed="1" x14ac:dyDescent="0.2">
      <c r="B57" s="128"/>
      <c r="C57" s="140" t="s">
        <v>4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</row>
    <row r="58" spans="2:33" ht="12" hidden="1" customHeight="1" outlineLevel="2" collapsed="1" x14ac:dyDescent="0.2">
      <c r="B58" s="128"/>
      <c r="C58" s="140" t="s">
        <v>5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</row>
    <row r="59" spans="2:33" ht="12" hidden="1" customHeight="1" outlineLevel="2" collapsed="1" x14ac:dyDescent="0.2">
      <c r="B59" s="128"/>
      <c r="C59" s="140" t="s">
        <v>6</v>
      </c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</row>
    <row r="60" spans="2:33" ht="12" hidden="1" customHeight="1" outlineLevel="2" collapsed="1" x14ac:dyDescent="0.2">
      <c r="B60" s="128"/>
      <c r="C60" s="140" t="s">
        <v>7</v>
      </c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</row>
    <row r="61" spans="2:33" ht="12" customHeight="1" outlineLevel="1" collapsed="1" x14ac:dyDescent="0.2">
      <c r="B61" s="140" t="s">
        <v>15</v>
      </c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</row>
    <row r="62" spans="2:33" ht="12" hidden="1" customHeight="1" outlineLevel="2" collapsed="1" x14ac:dyDescent="0.2">
      <c r="B62" s="128"/>
      <c r="C62" s="140" t="s">
        <v>1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</row>
    <row r="63" spans="2:33" ht="12" hidden="1" customHeight="1" outlineLevel="2" collapsed="1" x14ac:dyDescent="0.2">
      <c r="B63" s="128"/>
      <c r="C63" s="140" t="s">
        <v>2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</row>
    <row r="64" spans="2:33" ht="12" hidden="1" customHeight="1" outlineLevel="2" collapsed="1" x14ac:dyDescent="0.2">
      <c r="B64" s="128"/>
      <c r="C64" s="140" t="s">
        <v>3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</row>
    <row r="65" spans="2:33" ht="12" hidden="1" customHeight="1" outlineLevel="2" collapsed="1" x14ac:dyDescent="0.2">
      <c r="B65" s="128"/>
      <c r="C65" s="140" t="s">
        <v>4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</row>
    <row r="66" spans="2:33" ht="12" hidden="1" customHeight="1" outlineLevel="2" collapsed="1" x14ac:dyDescent="0.2">
      <c r="B66" s="128"/>
      <c r="C66" s="140" t="s">
        <v>5</v>
      </c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</row>
    <row r="67" spans="2:33" ht="12" hidden="1" customHeight="1" outlineLevel="2" collapsed="1" x14ac:dyDescent="0.2">
      <c r="B67" s="128"/>
      <c r="C67" s="140" t="s">
        <v>6</v>
      </c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</row>
    <row r="68" spans="2:33" ht="12" hidden="1" customHeight="1" outlineLevel="2" collapsed="1" x14ac:dyDescent="0.2">
      <c r="B68" s="128"/>
      <c r="C68" s="140" t="s">
        <v>7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</row>
    <row r="69" spans="2:33" ht="12" customHeight="1" outlineLevel="1" collapsed="1" x14ac:dyDescent="0.2">
      <c r="B69" s="140" t="s">
        <v>16</v>
      </c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</row>
    <row r="70" spans="2:33" ht="12" hidden="1" customHeight="1" outlineLevel="2" collapsed="1" x14ac:dyDescent="0.2">
      <c r="B70" s="128"/>
      <c r="C70" s="140" t="s">
        <v>1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</row>
    <row r="71" spans="2:33" ht="12" hidden="1" customHeight="1" outlineLevel="2" collapsed="1" x14ac:dyDescent="0.2">
      <c r="B71" s="128"/>
      <c r="C71" s="140" t="s">
        <v>2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</row>
    <row r="72" spans="2:33" ht="12" hidden="1" customHeight="1" outlineLevel="2" collapsed="1" x14ac:dyDescent="0.2">
      <c r="B72" s="128"/>
      <c r="C72" s="140" t="s">
        <v>3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</row>
    <row r="73" spans="2:33" ht="12" hidden="1" customHeight="1" outlineLevel="2" collapsed="1" x14ac:dyDescent="0.2">
      <c r="B73" s="128"/>
      <c r="C73" s="140" t="s">
        <v>4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</row>
    <row r="74" spans="2:33" ht="12" hidden="1" customHeight="1" outlineLevel="2" collapsed="1" x14ac:dyDescent="0.2">
      <c r="B74" s="128"/>
      <c r="C74" s="140" t="s">
        <v>5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</row>
    <row r="75" spans="2:33" ht="12" hidden="1" customHeight="1" outlineLevel="2" collapsed="1" x14ac:dyDescent="0.2">
      <c r="B75" s="128"/>
      <c r="C75" s="140" t="s">
        <v>6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</row>
    <row r="76" spans="2:33" ht="12" hidden="1" customHeight="1" outlineLevel="2" collapsed="1" x14ac:dyDescent="0.2">
      <c r="B76" s="128"/>
      <c r="C76" s="140" t="s">
        <v>7</v>
      </c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</row>
    <row r="77" spans="2:33" ht="12" customHeight="1" outlineLevel="1" collapsed="1" x14ac:dyDescent="0.2">
      <c r="B77" s="140" t="s">
        <v>17</v>
      </c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</row>
    <row r="78" spans="2:33" ht="12" hidden="1" customHeight="1" outlineLevel="2" collapsed="1" x14ac:dyDescent="0.2">
      <c r="B78" s="128"/>
      <c r="C78" s="140" t="s">
        <v>1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</row>
    <row r="79" spans="2:33" ht="12" hidden="1" customHeight="1" outlineLevel="2" collapsed="1" x14ac:dyDescent="0.2">
      <c r="B79" s="128"/>
      <c r="C79" s="140" t="s">
        <v>2</v>
      </c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</row>
    <row r="80" spans="2:33" ht="12" hidden="1" customHeight="1" outlineLevel="2" collapsed="1" x14ac:dyDescent="0.2">
      <c r="B80" s="128"/>
      <c r="C80" s="140" t="s">
        <v>3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</row>
    <row r="81" spans="2:33" ht="12" hidden="1" customHeight="1" outlineLevel="2" collapsed="1" x14ac:dyDescent="0.2">
      <c r="B81" s="128"/>
      <c r="C81" s="140" t="s">
        <v>4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</row>
    <row r="82" spans="2:33" ht="12" hidden="1" customHeight="1" outlineLevel="2" collapsed="1" x14ac:dyDescent="0.2">
      <c r="B82" s="128"/>
      <c r="C82" s="140" t="s">
        <v>5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</row>
    <row r="83" spans="2:33" ht="12" hidden="1" customHeight="1" outlineLevel="2" collapsed="1" x14ac:dyDescent="0.2">
      <c r="B83" s="128"/>
      <c r="C83" s="140" t="s">
        <v>6</v>
      </c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</row>
    <row r="84" spans="2:33" ht="12" hidden="1" customHeight="1" outlineLevel="2" collapsed="1" x14ac:dyDescent="0.2">
      <c r="B84" s="128"/>
      <c r="C84" s="140" t="s">
        <v>7</v>
      </c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</row>
    <row r="85" spans="2:33" ht="12" customHeight="1" outlineLevel="1" collapsed="1" x14ac:dyDescent="0.2">
      <c r="B85" s="140" t="s">
        <v>18</v>
      </c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</row>
    <row r="86" spans="2:33" ht="12" hidden="1" customHeight="1" outlineLevel="2" collapsed="1" x14ac:dyDescent="0.2">
      <c r="B86" s="128"/>
      <c r="C86" s="140" t="s">
        <v>1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</row>
    <row r="87" spans="2:33" ht="12" hidden="1" customHeight="1" outlineLevel="2" collapsed="1" x14ac:dyDescent="0.2">
      <c r="B87" s="128"/>
      <c r="C87" s="140" t="s">
        <v>2</v>
      </c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</row>
    <row r="88" spans="2:33" ht="12" hidden="1" customHeight="1" outlineLevel="2" collapsed="1" x14ac:dyDescent="0.2">
      <c r="B88" s="128"/>
      <c r="C88" s="140" t="s">
        <v>3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</row>
    <row r="89" spans="2:33" ht="12" hidden="1" customHeight="1" outlineLevel="2" collapsed="1" x14ac:dyDescent="0.2">
      <c r="B89" s="128"/>
      <c r="C89" s="140" t="s">
        <v>4</v>
      </c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</row>
    <row r="90" spans="2:33" ht="12" hidden="1" customHeight="1" outlineLevel="2" collapsed="1" x14ac:dyDescent="0.2">
      <c r="B90" s="128"/>
      <c r="C90" s="140" t="s">
        <v>5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41"/>
      <c r="AG90" s="141"/>
    </row>
    <row r="91" spans="2:33" ht="12" hidden="1" customHeight="1" outlineLevel="2" collapsed="1" x14ac:dyDescent="0.2">
      <c r="B91" s="128"/>
      <c r="C91" s="140" t="s">
        <v>6</v>
      </c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41"/>
      <c r="AG91" s="141"/>
    </row>
    <row r="92" spans="2:33" ht="12" hidden="1" customHeight="1" outlineLevel="2" collapsed="1" x14ac:dyDescent="0.2">
      <c r="B92" s="128"/>
      <c r="C92" s="140" t="s">
        <v>7</v>
      </c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</row>
    <row r="93" spans="2:33" ht="12" customHeight="1" outlineLevel="1" collapsed="1" x14ac:dyDescent="0.2">
      <c r="B93" s="140" t="s">
        <v>19</v>
      </c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</row>
    <row r="94" spans="2:33" ht="12" hidden="1" customHeight="1" outlineLevel="2" collapsed="1" x14ac:dyDescent="0.2">
      <c r="B94" s="128"/>
      <c r="C94" s="140" t="s">
        <v>1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</row>
    <row r="95" spans="2:33" ht="12" hidden="1" customHeight="1" outlineLevel="2" collapsed="1" x14ac:dyDescent="0.2">
      <c r="B95" s="128"/>
      <c r="C95" s="140" t="s">
        <v>2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</row>
    <row r="96" spans="2:33" ht="12" hidden="1" customHeight="1" outlineLevel="2" collapsed="1" x14ac:dyDescent="0.2">
      <c r="B96" s="128"/>
      <c r="C96" s="140" t="s">
        <v>3</v>
      </c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</row>
    <row r="97" spans="2:33" ht="12" hidden="1" customHeight="1" outlineLevel="2" collapsed="1" x14ac:dyDescent="0.2">
      <c r="B97" s="128"/>
      <c r="C97" s="140" t="s">
        <v>4</v>
      </c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</row>
    <row r="98" spans="2:33" ht="12" hidden="1" customHeight="1" outlineLevel="2" collapsed="1" x14ac:dyDescent="0.2">
      <c r="B98" s="128"/>
      <c r="C98" s="140" t="s">
        <v>5</v>
      </c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</row>
    <row r="99" spans="2:33" ht="12" hidden="1" customHeight="1" outlineLevel="2" collapsed="1" x14ac:dyDescent="0.2">
      <c r="B99" s="128"/>
      <c r="C99" s="140" t="s">
        <v>6</v>
      </c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</row>
    <row r="100" spans="2:33" ht="12" hidden="1" customHeight="1" outlineLevel="2" collapsed="1" x14ac:dyDescent="0.2">
      <c r="B100" s="128"/>
      <c r="C100" s="140" t="s">
        <v>7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</row>
    <row r="101" spans="2:33" ht="12" customHeight="1" outlineLevel="1" collapsed="1" x14ac:dyDescent="0.2">
      <c r="B101" s="140" t="s">
        <v>20</v>
      </c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</row>
    <row r="102" spans="2:33" ht="12" hidden="1" customHeight="1" outlineLevel="2" collapsed="1" x14ac:dyDescent="0.2">
      <c r="B102" s="128"/>
      <c r="C102" s="140" t="s">
        <v>1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</row>
    <row r="103" spans="2:33" ht="12" hidden="1" customHeight="1" outlineLevel="2" collapsed="1" x14ac:dyDescent="0.2">
      <c r="B103" s="128"/>
      <c r="C103" s="140" t="s">
        <v>2</v>
      </c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</row>
    <row r="104" spans="2:33" ht="12" hidden="1" customHeight="1" outlineLevel="2" collapsed="1" x14ac:dyDescent="0.2">
      <c r="B104" s="128"/>
      <c r="C104" s="140" t="s">
        <v>3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</row>
    <row r="105" spans="2:33" ht="12" hidden="1" customHeight="1" outlineLevel="2" collapsed="1" x14ac:dyDescent="0.2">
      <c r="B105" s="128"/>
      <c r="C105" s="140" t="s">
        <v>4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</row>
    <row r="106" spans="2:33" ht="12" hidden="1" customHeight="1" outlineLevel="2" collapsed="1" x14ac:dyDescent="0.2">
      <c r="B106" s="128"/>
      <c r="C106" s="140" t="s">
        <v>5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</row>
    <row r="107" spans="2:33" ht="12" hidden="1" customHeight="1" outlineLevel="2" collapsed="1" x14ac:dyDescent="0.2">
      <c r="B107" s="128"/>
      <c r="C107" s="140" t="s">
        <v>6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</row>
    <row r="108" spans="2:33" ht="12" hidden="1" customHeight="1" outlineLevel="2" collapsed="1" x14ac:dyDescent="0.2">
      <c r="B108" s="128"/>
      <c r="C108" s="140" t="s">
        <v>7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</row>
    <row r="109" spans="2:33" ht="12" customHeight="1" outlineLevel="1" collapsed="1" x14ac:dyDescent="0.2">
      <c r="B109" s="140" t="s">
        <v>21</v>
      </c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</row>
    <row r="110" spans="2:33" ht="12" hidden="1" customHeight="1" outlineLevel="2" collapsed="1" x14ac:dyDescent="0.2">
      <c r="B110" s="128"/>
      <c r="C110" s="140" t="s">
        <v>1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</row>
    <row r="111" spans="2:33" ht="12" hidden="1" customHeight="1" outlineLevel="2" collapsed="1" x14ac:dyDescent="0.2">
      <c r="B111" s="128"/>
      <c r="C111" s="140" t="s">
        <v>2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</row>
    <row r="112" spans="2:33" ht="12" hidden="1" customHeight="1" outlineLevel="2" collapsed="1" x14ac:dyDescent="0.2">
      <c r="B112" s="128"/>
      <c r="C112" s="140" t="s">
        <v>3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</row>
    <row r="113" spans="2:33" ht="12" hidden="1" customHeight="1" outlineLevel="2" collapsed="1" x14ac:dyDescent="0.2">
      <c r="B113" s="128"/>
      <c r="C113" s="140" t="s">
        <v>4</v>
      </c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</row>
    <row r="114" spans="2:33" ht="12" hidden="1" customHeight="1" outlineLevel="2" collapsed="1" x14ac:dyDescent="0.2">
      <c r="B114" s="128"/>
      <c r="C114" s="140" t="s">
        <v>5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</row>
    <row r="115" spans="2:33" ht="12" hidden="1" customHeight="1" outlineLevel="2" collapsed="1" x14ac:dyDescent="0.2">
      <c r="B115" s="128"/>
      <c r="C115" s="140" t="s">
        <v>6</v>
      </c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</row>
    <row r="116" spans="2:33" ht="12" hidden="1" customHeight="1" outlineLevel="2" collapsed="1" x14ac:dyDescent="0.2">
      <c r="B116" s="128"/>
      <c r="C116" s="140" t="s">
        <v>7</v>
      </c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</row>
    <row r="117" spans="2:33" ht="12" customHeight="1" outlineLevel="1" collapsed="1" x14ac:dyDescent="0.2">
      <c r="B117" s="140" t="s">
        <v>22</v>
      </c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</row>
    <row r="118" spans="2:33" ht="12" hidden="1" customHeight="1" outlineLevel="2" collapsed="1" x14ac:dyDescent="0.2">
      <c r="B118" s="128"/>
      <c r="C118" s="140" t="s">
        <v>1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</row>
    <row r="119" spans="2:33" ht="12" hidden="1" customHeight="1" outlineLevel="2" collapsed="1" x14ac:dyDescent="0.2">
      <c r="B119" s="128"/>
      <c r="C119" s="140" t="s">
        <v>2</v>
      </c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</row>
    <row r="120" spans="2:33" ht="12" hidden="1" customHeight="1" outlineLevel="2" collapsed="1" x14ac:dyDescent="0.2">
      <c r="B120" s="128"/>
      <c r="C120" s="140" t="s">
        <v>3</v>
      </c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</row>
    <row r="121" spans="2:33" ht="12" hidden="1" customHeight="1" outlineLevel="2" collapsed="1" x14ac:dyDescent="0.2">
      <c r="B121" s="128"/>
      <c r="C121" s="140" t="s">
        <v>4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</row>
    <row r="122" spans="2:33" ht="12" hidden="1" customHeight="1" outlineLevel="2" collapsed="1" x14ac:dyDescent="0.2">
      <c r="B122" s="128"/>
      <c r="C122" s="140" t="s">
        <v>5</v>
      </c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</row>
    <row r="123" spans="2:33" ht="12" hidden="1" customHeight="1" outlineLevel="2" collapsed="1" x14ac:dyDescent="0.2">
      <c r="B123" s="128"/>
      <c r="C123" s="140" t="s">
        <v>6</v>
      </c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</row>
    <row r="124" spans="2:33" ht="12" hidden="1" customHeight="1" outlineLevel="2" collapsed="1" x14ac:dyDescent="0.2">
      <c r="B124" s="128"/>
      <c r="C124" s="140" t="s">
        <v>7</v>
      </c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</row>
    <row r="125" spans="2:33" ht="12" customHeight="1" outlineLevel="1" collapsed="1" x14ac:dyDescent="0.2">
      <c r="B125" s="140" t="s">
        <v>23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</row>
    <row r="126" spans="2:33" ht="12" hidden="1" customHeight="1" outlineLevel="2" collapsed="1" x14ac:dyDescent="0.2">
      <c r="B126" s="128"/>
      <c r="C126" s="140" t="s">
        <v>1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</row>
    <row r="127" spans="2:33" ht="12" hidden="1" customHeight="1" outlineLevel="2" collapsed="1" x14ac:dyDescent="0.2">
      <c r="B127" s="128"/>
      <c r="C127" s="140" t="s">
        <v>2</v>
      </c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</row>
    <row r="128" spans="2:33" ht="12" hidden="1" customHeight="1" outlineLevel="2" collapsed="1" x14ac:dyDescent="0.2">
      <c r="B128" s="128"/>
      <c r="C128" s="140" t="s">
        <v>3</v>
      </c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</row>
    <row r="129" spans="2:33" ht="12" hidden="1" customHeight="1" outlineLevel="2" collapsed="1" x14ac:dyDescent="0.2">
      <c r="B129" s="128"/>
      <c r="C129" s="140" t="s">
        <v>4</v>
      </c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</row>
    <row r="130" spans="2:33" ht="12" hidden="1" customHeight="1" outlineLevel="2" collapsed="1" x14ac:dyDescent="0.2">
      <c r="B130" s="128"/>
      <c r="C130" s="140" t="s">
        <v>5</v>
      </c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</row>
    <row r="131" spans="2:33" ht="12" hidden="1" customHeight="1" outlineLevel="2" collapsed="1" x14ac:dyDescent="0.2">
      <c r="B131" s="128"/>
      <c r="C131" s="140" t="s">
        <v>6</v>
      </c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</row>
    <row r="132" spans="2:33" ht="12" hidden="1" customHeight="1" outlineLevel="2" collapsed="1" x14ac:dyDescent="0.2">
      <c r="B132" s="128"/>
      <c r="C132" s="140" t="s">
        <v>7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</row>
    <row r="133" spans="2:33" ht="12" customHeight="1" outlineLevel="1" collapsed="1" x14ac:dyDescent="0.2">
      <c r="B133" s="140" t="s">
        <v>24</v>
      </c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</row>
    <row r="134" spans="2:33" ht="12" hidden="1" customHeight="1" outlineLevel="2" collapsed="1" x14ac:dyDescent="0.2">
      <c r="B134" s="128"/>
      <c r="C134" s="140" t="s">
        <v>1</v>
      </c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</row>
    <row r="135" spans="2:33" ht="12" hidden="1" customHeight="1" outlineLevel="2" collapsed="1" x14ac:dyDescent="0.2">
      <c r="B135" s="128"/>
      <c r="C135" s="140" t="s">
        <v>2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</row>
    <row r="136" spans="2:33" ht="12" hidden="1" customHeight="1" outlineLevel="2" collapsed="1" x14ac:dyDescent="0.2">
      <c r="B136" s="128"/>
      <c r="C136" s="140" t="s">
        <v>3</v>
      </c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</row>
    <row r="137" spans="2:33" ht="12" hidden="1" customHeight="1" outlineLevel="2" collapsed="1" x14ac:dyDescent="0.2">
      <c r="B137" s="128"/>
      <c r="C137" s="140" t="s">
        <v>4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</row>
    <row r="138" spans="2:33" ht="12" hidden="1" customHeight="1" outlineLevel="2" collapsed="1" x14ac:dyDescent="0.2">
      <c r="B138" s="128"/>
      <c r="C138" s="140" t="s">
        <v>5</v>
      </c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</row>
    <row r="139" spans="2:33" ht="12" hidden="1" customHeight="1" outlineLevel="2" collapsed="1" x14ac:dyDescent="0.2">
      <c r="B139" s="128"/>
      <c r="C139" s="140" t="s">
        <v>6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</row>
    <row r="140" spans="2:33" ht="12" hidden="1" customHeight="1" outlineLevel="2" collapsed="1" x14ac:dyDescent="0.2">
      <c r="B140" s="128"/>
      <c r="C140" s="140" t="s">
        <v>7</v>
      </c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</row>
    <row r="141" spans="2:33" ht="12" customHeight="1" outlineLevel="1" collapsed="1" x14ac:dyDescent="0.2">
      <c r="B141" s="140" t="s">
        <v>25</v>
      </c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</row>
    <row r="142" spans="2:33" ht="12" hidden="1" customHeight="1" outlineLevel="2" collapsed="1" x14ac:dyDescent="0.2">
      <c r="B142" s="128"/>
      <c r="C142" s="140" t="s">
        <v>1</v>
      </c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</row>
    <row r="143" spans="2:33" ht="12" hidden="1" customHeight="1" outlineLevel="2" collapsed="1" x14ac:dyDescent="0.2">
      <c r="B143" s="128"/>
      <c r="C143" s="140" t="s">
        <v>2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</row>
    <row r="144" spans="2:33" ht="12" hidden="1" customHeight="1" outlineLevel="2" collapsed="1" x14ac:dyDescent="0.2">
      <c r="B144" s="128"/>
      <c r="C144" s="140" t="s">
        <v>3</v>
      </c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</row>
    <row r="145" spans="2:33" ht="12" hidden="1" customHeight="1" outlineLevel="2" collapsed="1" x14ac:dyDescent="0.2">
      <c r="B145" s="128"/>
      <c r="C145" s="140" t="s">
        <v>4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</row>
    <row r="146" spans="2:33" ht="12" hidden="1" customHeight="1" outlineLevel="2" collapsed="1" x14ac:dyDescent="0.2">
      <c r="B146" s="128"/>
      <c r="C146" s="140" t="s">
        <v>5</v>
      </c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</row>
    <row r="147" spans="2:33" ht="12" hidden="1" customHeight="1" outlineLevel="2" collapsed="1" x14ac:dyDescent="0.2">
      <c r="B147" s="128"/>
      <c r="C147" s="140" t="s">
        <v>6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</row>
    <row r="148" spans="2:33" ht="12" hidden="1" customHeight="1" outlineLevel="2" collapsed="1" x14ac:dyDescent="0.2">
      <c r="B148" s="128"/>
      <c r="C148" s="140" t="s">
        <v>7</v>
      </c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</row>
    <row r="149" spans="2:33" ht="12" customHeight="1" outlineLevel="1" collapsed="1" x14ac:dyDescent="0.2">
      <c r="B149" s="140" t="s">
        <v>26</v>
      </c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</row>
    <row r="150" spans="2:33" ht="12" hidden="1" customHeight="1" outlineLevel="2" collapsed="1" x14ac:dyDescent="0.2">
      <c r="B150" s="128"/>
      <c r="C150" s="140" t="s">
        <v>1</v>
      </c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</row>
    <row r="151" spans="2:33" ht="12" hidden="1" customHeight="1" outlineLevel="2" collapsed="1" x14ac:dyDescent="0.2">
      <c r="B151" s="128"/>
      <c r="C151" s="140" t="s">
        <v>2</v>
      </c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</row>
    <row r="152" spans="2:33" ht="12" hidden="1" customHeight="1" outlineLevel="2" collapsed="1" x14ac:dyDescent="0.2">
      <c r="B152" s="128"/>
      <c r="C152" s="140" t="s">
        <v>3</v>
      </c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</row>
    <row r="153" spans="2:33" ht="12" hidden="1" customHeight="1" outlineLevel="2" collapsed="1" x14ac:dyDescent="0.2">
      <c r="B153" s="128"/>
      <c r="C153" s="140" t="s">
        <v>4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</row>
    <row r="154" spans="2:33" ht="12" hidden="1" customHeight="1" outlineLevel="2" collapsed="1" x14ac:dyDescent="0.2">
      <c r="B154" s="128"/>
      <c r="C154" s="140" t="s">
        <v>5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</row>
    <row r="155" spans="2:33" ht="12" hidden="1" customHeight="1" outlineLevel="2" collapsed="1" x14ac:dyDescent="0.2">
      <c r="B155" s="128"/>
      <c r="C155" s="140" t="s">
        <v>6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</row>
    <row r="156" spans="2:33" ht="12" hidden="1" customHeight="1" outlineLevel="2" collapsed="1" x14ac:dyDescent="0.2">
      <c r="B156" s="128"/>
      <c r="C156" s="140" t="s">
        <v>7</v>
      </c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</row>
    <row r="157" spans="2:33" ht="12" customHeight="1" outlineLevel="1" collapsed="1" x14ac:dyDescent="0.2">
      <c r="B157" s="140" t="s">
        <v>27</v>
      </c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</row>
    <row r="158" spans="2:33" ht="12" hidden="1" customHeight="1" outlineLevel="2" collapsed="1" x14ac:dyDescent="0.2">
      <c r="B158" s="128"/>
      <c r="C158" s="140" t="s">
        <v>1</v>
      </c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</row>
    <row r="159" spans="2:33" ht="12" hidden="1" customHeight="1" outlineLevel="2" collapsed="1" x14ac:dyDescent="0.2">
      <c r="B159" s="128"/>
      <c r="C159" s="140" t="s">
        <v>2</v>
      </c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</row>
    <row r="160" spans="2:33" ht="12" hidden="1" customHeight="1" outlineLevel="2" collapsed="1" x14ac:dyDescent="0.2">
      <c r="B160" s="128"/>
      <c r="C160" s="140" t="s">
        <v>3</v>
      </c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</row>
    <row r="161" spans="2:33" ht="12" hidden="1" customHeight="1" outlineLevel="2" collapsed="1" x14ac:dyDescent="0.2">
      <c r="B161" s="128"/>
      <c r="C161" s="140" t="s">
        <v>4</v>
      </c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</row>
    <row r="162" spans="2:33" ht="12" hidden="1" customHeight="1" outlineLevel="2" collapsed="1" x14ac:dyDescent="0.2">
      <c r="B162" s="128"/>
      <c r="C162" s="140" t="s">
        <v>5</v>
      </c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</row>
    <row r="163" spans="2:33" ht="12" hidden="1" customHeight="1" outlineLevel="2" collapsed="1" x14ac:dyDescent="0.2">
      <c r="B163" s="128"/>
      <c r="C163" s="140" t="s">
        <v>6</v>
      </c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</row>
    <row r="164" spans="2:33" ht="12" hidden="1" customHeight="1" outlineLevel="2" collapsed="1" x14ac:dyDescent="0.2">
      <c r="B164" s="128"/>
      <c r="C164" s="140" t="s">
        <v>7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</row>
    <row r="165" spans="2:33" ht="12" customHeight="1" outlineLevel="1" collapsed="1" x14ac:dyDescent="0.2">
      <c r="B165" s="140" t="s">
        <v>28</v>
      </c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</row>
    <row r="166" spans="2:33" ht="12" hidden="1" customHeight="1" outlineLevel="2" collapsed="1" x14ac:dyDescent="0.2">
      <c r="B166" s="128"/>
      <c r="C166" s="140" t="s">
        <v>1</v>
      </c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</row>
    <row r="167" spans="2:33" ht="12" hidden="1" customHeight="1" outlineLevel="2" collapsed="1" x14ac:dyDescent="0.2">
      <c r="B167" s="128"/>
      <c r="C167" s="140" t="s">
        <v>2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</row>
    <row r="168" spans="2:33" ht="12" hidden="1" customHeight="1" outlineLevel="2" collapsed="1" x14ac:dyDescent="0.2">
      <c r="B168" s="128"/>
      <c r="C168" s="140" t="s">
        <v>3</v>
      </c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</row>
    <row r="169" spans="2:33" ht="12" hidden="1" customHeight="1" outlineLevel="2" collapsed="1" x14ac:dyDescent="0.2">
      <c r="B169" s="128"/>
      <c r="C169" s="140" t="s">
        <v>4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</row>
    <row r="170" spans="2:33" ht="12" hidden="1" customHeight="1" outlineLevel="2" collapsed="1" x14ac:dyDescent="0.2">
      <c r="B170" s="128"/>
      <c r="C170" s="140" t="s">
        <v>5</v>
      </c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</row>
    <row r="171" spans="2:33" ht="12" hidden="1" customHeight="1" outlineLevel="2" collapsed="1" x14ac:dyDescent="0.2">
      <c r="B171" s="128"/>
      <c r="C171" s="140" t="s">
        <v>6</v>
      </c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</row>
    <row r="172" spans="2:33" ht="12" hidden="1" customHeight="1" outlineLevel="2" collapsed="1" x14ac:dyDescent="0.2">
      <c r="B172" s="128"/>
      <c r="C172" s="140" t="s">
        <v>7</v>
      </c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</row>
    <row r="173" spans="2:33" ht="12" customHeight="1" outlineLevel="1" collapsed="1" x14ac:dyDescent="0.2">
      <c r="B173" s="140" t="s">
        <v>29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</row>
    <row r="174" spans="2:33" ht="12" hidden="1" customHeight="1" outlineLevel="2" collapsed="1" x14ac:dyDescent="0.2">
      <c r="B174" s="128"/>
      <c r="C174" s="140" t="s">
        <v>1</v>
      </c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</row>
    <row r="175" spans="2:33" ht="12" hidden="1" customHeight="1" outlineLevel="2" collapsed="1" x14ac:dyDescent="0.2">
      <c r="B175" s="128"/>
      <c r="C175" s="140" t="s">
        <v>2</v>
      </c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</row>
    <row r="176" spans="2:33" ht="12" hidden="1" customHeight="1" outlineLevel="2" collapsed="1" x14ac:dyDescent="0.2">
      <c r="B176" s="128"/>
      <c r="C176" s="140" t="s">
        <v>3</v>
      </c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</row>
    <row r="177" spans="2:33" ht="12" hidden="1" customHeight="1" outlineLevel="2" collapsed="1" x14ac:dyDescent="0.2">
      <c r="B177" s="128"/>
      <c r="C177" s="140" t="s">
        <v>4</v>
      </c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</row>
    <row r="178" spans="2:33" ht="12" hidden="1" customHeight="1" outlineLevel="2" collapsed="1" x14ac:dyDescent="0.2">
      <c r="B178" s="128"/>
      <c r="C178" s="140" t="s">
        <v>5</v>
      </c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</row>
    <row r="179" spans="2:33" ht="12" hidden="1" customHeight="1" outlineLevel="2" collapsed="1" x14ac:dyDescent="0.2">
      <c r="B179" s="128"/>
      <c r="C179" s="140" t="s">
        <v>6</v>
      </c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</row>
    <row r="180" spans="2:33" ht="12" hidden="1" customHeight="1" outlineLevel="2" collapsed="1" x14ac:dyDescent="0.2">
      <c r="B180" s="128"/>
      <c r="C180" s="140" t="s">
        <v>7</v>
      </c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</row>
    <row r="181" spans="2:33" ht="12" customHeight="1" outlineLevel="1" collapsed="1" x14ac:dyDescent="0.2">
      <c r="B181" s="140" t="s">
        <v>30</v>
      </c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</row>
    <row r="182" spans="2:33" ht="12" hidden="1" customHeight="1" outlineLevel="2" collapsed="1" x14ac:dyDescent="0.2">
      <c r="C182" s="142" t="s">
        <v>1</v>
      </c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</row>
    <row r="183" spans="2:33" ht="12" hidden="1" customHeight="1" outlineLevel="2" collapsed="1" x14ac:dyDescent="0.2">
      <c r="C183" s="142" t="s">
        <v>2</v>
      </c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</row>
    <row r="184" spans="2:33" ht="12" hidden="1" customHeight="1" outlineLevel="2" collapsed="1" x14ac:dyDescent="0.2">
      <c r="C184" s="142" t="s">
        <v>3</v>
      </c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</row>
    <row r="185" spans="2:33" ht="12" hidden="1" customHeight="1" outlineLevel="2" collapsed="1" x14ac:dyDescent="0.2">
      <c r="C185" s="142" t="s">
        <v>4</v>
      </c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</row>
    <row r="186" spans="2:33" ht="12" hidden="1" customHeight="1" outlineLevel="2" collapsed="1" x14ac:dyDescent="0.2">
      <c r="C186" s="142" t="s">
        <v>5</v>
      </c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</row>
    <row r="187" spans="2:33" ht="12" hidden="1" customHeight="1" outlineLevel="2" collapsed="1" x14ac:dyDescent="0.2">
      <c r="C187" s="142" t="s">
        <v>6</v>
      </c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</row>
    <row r="188" spans="2:33" ht="12" hidden="1" customHeight="1" outlineLevel="2" collapsed="1" x14ac:dyDescent="0.2">
      <c r="C188" s="142" t="s">
        <v>7</v>
      </c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</row>
    <row r="189" spans="2:33" ht="409.6" hidden="1" customHeight="1" x14ac:dyDescent="0.2"/>
    <row r="190" spans="2:33" ht="409.6" hidden="1" customHeight="1" x14ac:dyDescent="0.2"/>
    <row r="191" spans="2:33" ht="409.6" hidden="1" customHeight="1" x14ac:dyDescent="0.2"/>
    <row r="192" spans="2:33" ht="409.6" hidden="1" customHeight="1" x14ac:dyDescent="0.2"/>
    <row r="193" ht="409.6" hidden="1" customHeight="1" x14ac:dyDescent="0.2"/>
    <row r="194" ht="409.6" hidden="1" customHeight="1" x14ac:dyDescent="0.2"/>
    <row r="195" ht="409.6" hidden="1" customHeight="1" x14ac:dyDescent="0.2"/>
    <row r="196" ht="409.6" hidden="1" customHeight="1" x14ac:dyDescent="0.2"/>
    <row r="197" ht="409.6" hidden="1" customHeight="1" x14ac:dyDescent="0.2"/>
    <row r="198" ht="409.6" hidden="1" customHeight="1" x14ac:dyDescent="0.2"/>
    <row r="199" ht="409.6" hidden="1" customHeight="1" x14ac:dyDescent="0.2"/>
    <row r="200" ht="409.6" hidden="1" customHeight="1" x14ac:dyDescent="0.2"/>
    <row r="201" ht="409.6" hidden="1" customHeight="1" x14ac:dyDescent="0.2"/>
  </sheetData>
  <mergeCells count="188">
    <mergeCell ref="B13:I13"/>
    <mergeCell ref="A1:AG1"/>
    <mergeCell ref="B2:AG2"/>
    <mergeCell ref="B3:AG3"/>
    <mergeCell ref="B4:AG4"/>
    <mergeCell ref="B5:AG5"/>
    <mergeCell ref="B6:AG6"/>
    <mergeCell ref="B12:M12"/>
    <mergeCell ref="B14:AG14"/>
    <mergeCell ref="B15:AG15"/>
    <mergeCell ref="B16:AG16"/>
    <mergeCell ref="B19:AG19"/>
    <mergeCell ref="B20:AG20"/>
    <mergeCell ref="B21:AG21"/>
    <mergeCell ref="B17:AG17"/>
    <mergeCell ref="B18:AG18"/>
    <mergeCell ref="C22:AG22"/>
    <mergeCell ref="C23:AG23"/>
    <mergeCell ref="C24:AG24"/>
    <mergeCell ref="C25:AG25"/>
    <mergeCell ref="C26:AG26"/>
    <mergeCell ref="C27:AG27"/>
    <mergeCell ref="C28:AG28"/>
    <mergeCell ref="B29:AG29"/>
    <mergeCell ref="C30:AG30"/>
    <mergeCell ref="C31:AG31"/>
    <mergeCell ref="C32:AG32"/>
    <mergeCell ref="C33:AG33"/>
    <mergeCell ref="C34:AG34"/>
    <mergeCell ref="C35:AG35"/>
    <mergeCell ref="C36:AG36"/>
    <mergeCell ref="B37:AG37"/>
    <mergeCell ref="C38:AG38"/>
    <mergeCell ref="C39:AG39"/>
    <mergeCell ref="C40:AG40"/>
    <mergeCell ref="C41:AG41"/>
    <mergeCell ref="C42:AG42"/>
    <mergeCell ref="C43:AG43"/>
    <mergeCell ref="C44:AG44"/>
    <mergeCell ref="B45:AG45"/>
    <mergeCell ref="C46:AG46"/>
    <mergeCell ref="C47:AG47"/>
    <mergeCell ref="C48:AG48"/>
    <mergeCell ref="C49:AG49"/>
    <mergeCell ref="C50:AG50"/>
    <mergeCell ref="C51:AG51"/>
    <mergeCell ref="C52:AG52"/>
    <mergeCell ref="B53:AG53"/>
    <mergeCell ref="C54:AG54"/>
    <mergeCell ref="C55:AG55"/>
    <mergeCell ref="C56:AG56"/>
    <mergeCell ref="C57:AG57"/>
    <mergeCell ref="C58:AG58"/>
    <mergeCell ref="C59:AG59"/>
    <mergeCell ref="C60:AG60"/>
    <mergeCell ref="B61:AG61"/>
    <mergeCell ref="C62:AG62"/>
    <mergeCell ref="C63:AG63"/>
    <mergeCell ref="C64:AG64"/>
    <mergeCell ref="C65:AG65"/>
    <mergeCell ref="C66:AG66"/>
    <mergeCell ref="C67:AG67"/>
    <mergeCell ref="C68:AG68"/>
    <mergeCell ref="B69:AG69"/>
    <mergeCell ref="C70:AG70"/>
    <mergeCell ref="C71:AG71"/>
    <mergeCell ref="C72:AG72"/>
    <mergeCell ref="C73:AG73"/>
    <mergeCell ref="C74:AG74"/>
    <mergeCell ref="C75:AG75"/>
    <mergeCell ref="C76:AG76"/>
    <mergeCell ref="B77:AG77"/>
    <mergeCell ref="C78:AG78"/>
    <mergeCell ref="C79:AG79"/>
    <mergeCell ref="C80:AG80"/>
    <mergeCell ref="C81:AG81"/>
    <mergeCell ref="C82:AG82"/>
    <mergeCell ref="C83:AG83"/>
    <mergeCell ref="C84:AG84"/>
    <mergeCell ref="B85:AG85"/>
    <mergeCell ref="C86:AG86"/>
    <mergeCell ref="C87:AG87"/>
    <mergeCell ref="C88:AG88"/>
    <mergeCell ref="C89:AG89"/>
    <mergeCell ref="C90:AG90"/>
    <mergeCell ref="C91:AG91"/>
    <mergeCell ref="C92:AG92"/>
    <mergeCell ref="B93:AG93"/>
    <mergeCell ref="C94:AG94"/>
    <mergeCell ref="C95:AG95"/>
    <mergeCell ref="C96:AG96"/>
    <mergeCell ref="C97:AG97"/>
    <mergeCell ref="C98:AG98"/>
    <mergeCell ref="C99:AG99"/>
    <mergeCell ref="C100:AG100"/>
    <mergeCell ref="B101:AG101"/>
    <mergeCell ref="C102:AG102"/>
    <mergeCell ref="C103:AG103"/>
    <mergeCell ref="C104:AG104"/>
    <mergeCell ref="C105:AG105"/>
    <mergeCell ref="C106:AG106"/>
    <mergeCell ref="C107:AG107"/>
    <mergeCell ref="C108:AG108"/>
    <mergeCell ref="B109:AG109"/>
    <mergeCell ref="C110:AG110"/>
    <mergeCell ref="C111:AG111"/>
    <mergeCell ref="C112:AG112"/>
    <mergeCell ref="C113:AG113"/>
    <mergeCell ref="C114:AG114"/>
    <mergeCell ref="C115:AG115"/>
    <mergeCell ref="C116:AG116"/>
    <mergeCell ref="B117:AG117"/>
    <mergeCell ref="C118:AG118"/>
    <mergeCell ref="C119:AG119"/>
    <mergeCell ref="C120:AG120"/>
    <mergeCell ref="C121:AG121"/>
    <mergeCell ref="C122:AG122"/>
    <mergeCell ref="C123:AG123"/>
    <mergeCell ref="C124:AG124"/>
    <mergeCell ref="B125:AG125"/>
    <mergeCell ref="C126:AG126"/>
    <mergeCell ref="C127:AG127"/>
    <mergeCell ref="C128:AG128"/>
    <mergeCell ref="C129:AG129"/>
    <mergeCell ref="C130:AG130"/>
    <mergeCell ref="C131:AG131"/>
    <mergeCell ref="C132:AG132"/>
    <mergeCell ref="B133:AG133"/>
    <mergeCell ref="C134:AG134"/>
    <mergeCell ref="C135:AG135"/>
    <mergeCell ref="C136:AG136"/>
    <mergeCell ref="C137:AG137"/>
    <mergeCell ref="C138:AG138"/>
    <mergeCell ref="C139:AG139"/>
    <mergeCell ref="C140:AG140"/>
    <mergeCell ref="B141:AG141"/>
    <mergeCell ref="C142:AG142"/>
    <mergeCell ref="C143:AG143"/>
    <mergeCell ref="C144:AG144"/>
    <mergeCell ref="C145:AG145"/>
    <mergeCell ref="C146:AG146"/>
    <mergeCell ref="C147:AG147"/>
    <mergeCell ref="C148:AG148"/>
    <mergeCell ref="B149:AG149"/>
    <mergeCell ref="C150:AG150"/>
    <mergeCell ref="C151:AG151"/>
    <mergeCell ref="C152:AG152"/>
    <mergeCell ref="C153:AG153"/>
    <mergeCell ref="C154:AG154"/>
    <mergeCell ref="C155:AG155"/>
    <mergeCell ref="C156:AG156"/>
    <mergeCell ref="B157:AG157"/>
    <mergeCell ref="C158:AG158"/>
    <mergeCell ref="C159:AG159"/>
    <mergeCell ref="C160:AG160"/>
    <mergeCell ref="C161:AG161"/>
    <mergeCell ref="C162:AG162"/>
    <mergeCell ref="C163:AG163"/>
    <mergeCell ref="C164:AG164"/>
    <mergeCell ref="B165:AG165"/>
    <mergeCell ref="C176:AG176"/>
    <mergeCell ref="C177:AG177"/>
    <mergeCell ref="C166:AG166"/>
    <mergeCell ref="C167:AG167"/>
    <mergeCell ref="C168:AG168"/>
    <mergeCell ref="C169:AG169"/>
    <mergeCell ref="C170:AG170"/>
    <mergeCell ref="C171:AG171"/>
    <mergeCell ref="C187:AG187"/>
    <mergeCell ref="C188:AG188"/>
    <mergeCell ref="B7:AG7"/>
    <mergeCell ref="B8:AG8"/>
    <mergeCell ref="B9:AG9"/>
    <mergeCell ref="B10:AG10"/>
    <mergeCell ref="B11:AG11"/>
    <mergeCell ref="C178:AG178"/>
    <mergeCell ref="C179:AG179"/>
    <mergeCell ref="C180:AG180"/>
    <mergeCell ref="C172:AG172"/>
    <mergeCell ref="C184:AG184"/>
    <mergeCell ref="C185:AG185"/>
    <mergeCell ref="C186:AG186"/>
    <mergeCell ref="B181:AG181"/>
    <mergeCell ref="C182:AG182"/>
    <mergeCell ref="C183:AG183"/>
    <mergeCell ref="B173:AG173"/>
    <mergeCell ref="C174:AG174"/>
    <mergeCell ref="C175:AG175"/>
  </mergeCells>
  <phoneticPr fontId="0" type="noConversion"/>
  <hyperlinks>
    <hyperlink ref="B2" location="'Sheet2'!A3" display="Sumarni podaci"/>
    <hyperlink ref="B3" location="'Sheet2'!A5" display="Hotel"/>
    <hyperlink ref="B4" location="'Sheet2'!A99" display="Aparthotel"/>
    <hyperlink ref="B5" location="'Sheet2'!A193" display="Turističko naselje"/>
    <hyperlink ref="B6" location="'Sheet2'!A287" display="Turistički apartmani"/>
    <hyperlink ref="B14" location="'Sheet2'!A381" display="Kamp"/>
    <hyperlink ref="B15" location="'Sheet2'!A475" display="Kamp naselje"/>
    <hyperlink ref="B16" location="'Sheet2'!A479" display="Marina"/>
    <hyperlink ref="B19" location="'Sheet2'!B596" display="Ukupno RH"/>
    <hyperlink ref="B20" location="'Sheet3'!A3" display="Turistički objekti"/>
    <hyperlink ref="B21" location="'Sheet3'!A5" display="Istarska"/>
    <hyperlink ref="C22" location="'Sheet3'!A7" display="Hotel"/>
    <hyperlink ref="C23" location="'Sheet3'!A119" display="Aparthotel"/>
    <hyperlink ref="C24" location="'Sheet3'!A133" display="Turističko naselje"/>
    <hyperlink ref="C25" location="'Sheet3'!A163" display="Turistički apartmani"/>
    <hyperlink ref="C26" location="'Sheet3'!A191" display="Kamp"/>
    <hyperlink ref="C27" location="'Sheet3'!A254" display="Kamp naselje"/>
    <hyperlink ref="C28" location="'Sheet3'!A256" display="Marina"/>
    <hyperlink ref="B29" location="'Sheet3'!A274" display="Primorsko-goranska"/>
    <hyperlink ref="C30" location="'Sheet3'!A276" display="Hotel"/>
    <hyperlink ref="C31" location="'Sheet3'!A395" display="Aparthotel"/>
    <hyperlink ref="C32" location="'Sheet3'!A408" display="Turističko naselje"/>
    <hyperlink ref="C33" location="'Sheet3'!A421" display="Turistički apartmani"/>
    <hyperlink ref="C34" location="'Sheet3'!A438" display="Kamp"/>
    <hyperlink ref="C35" location="'Sheet3'!A482" display="Kamp naselje"/>
    <hyperlink ref="C36" location="'Sheet3'!A484" display="Marina"/>
    <hyperlink ref="B37" location="'Sheet3'!A500" display="Ličko-senjska"/>
    <hyperlink ref="C38" location="'Sheet3'!A502" display="Hotel"/>
    <hyperlink ref="C39" location="'Sheet3'!A532" display="Aparthotel"/>
    <hyperlink ref="C40" location="'Sheet3'!A545" display="Turističko naselje"/>
    <hyperlink ref="C41" location="'Sheet3'!A558" display="Turistički apartmani"/>
    <hyperlink ref="C42" location="'Sheet3'!A571" display="Kamp"/>
    <hyperlink ref="C43" location="'Sheet3'!A586" display="Kamp naselje"/>
    <hyperlink ref="C44" location="'Sheet3'!A588" display="Marina"/>
    <hyperlink ref="B45" location="'Sheet3'!A603" display="Zadarska"/>
    <hyperlink ref="C46" location="'Sheet3'!A605" display="Hotel"/>
    <hyperlink ref="C47" location="'Sheet3'!A659" display="Aparthotel"/>
    <hyperlink ref="C48" location="'Sheet3'!A675" display="Turističko naselje"/>
    <hyperlink ref="C49" location="'Sheet3'!A691" display="Turistički apartmani"/>
    <hyperlink ref="C50" location="'Sheet3'!A704" display="Kamp"/>
    <hyperlink ref="C51" location="'Sheet3'!A748" display="Kamp naselje"/>
    <hyperlink ref="C52" location="'Sheet3'!A750" display="Marina"/>
    <hyperlink ref="B53" location="'Sheet3'!A765" display="Šibensko-Kninska"/>
    <hyperlink ref="C54" location="'Sheet3'!A767" display="Hotel"/>
    <hyperlink ref="C55" location="'Sheet3'!A810" display="Aparthotel"/>
    <hyperlink ref="C56" location="'Sheet3'!A823" display="Turističko naselje"/>
    <hyperlink ref="C57" location="'Sheet3'!A836" display="Turistički apartmani"/>
    <hyperlink ref="C58" location="'Sheet3'!A851" display="Kamp"/>
    <hyperlink ref="C59" location="'Sheet3'!A874" display="Kamp naselje"/>
    <hyperlink ref="C60" location="'Sheet3'!A876" display="Marina"/>
    <hyperlink ref="B61" location="'Sheet3'!A894" display="Splitsko-dalmatinska"/>
    <hyperlink ref="C62" location="'Sheet3'!A896" display="Hotel"/>
    <hyperlink ref="C63" location="'Sheet3'!A1056" display="Aparthotel"/>
    <hyperlink ref="C64" location="'Sheet3'!A1078" display="Turističko naselje"/>
    <hyperlink ref="C65" location="'Sheet3'!A1100" display="Turistički apartmani"/>
    <hyperlink ref="C66" location="'Sheet3'!A1122" display="Kamp"/>
    <hyperlink ref="C67" location="'Sheet3'!A1152" display="Kamp naselje"/>
    <hyperlink ref="C68" location="'Sheet3'!A1154" display="Marina"/>
    <hyperlink ref="B69" location="'Sheet3'!A1171" display="Dubrovačko-neretvanska"/>
    <hyperlink ref="C70" location="'Sheet3'!A1173" display="Hotel"/>
    <hyperlink ref="C71" location="'Sheet3'!A1261" display="Aparthotel"/>
    <hyperlink ref="C72" location="'Sheet3'!A1274" display="Turističko naselje"/>
    <hyperlink ref="C73" location="'Sheet3'!A1288" display="Turistički apartmani"/>
    <hyperlink ref="C74" location="'Sheet3'!A1302" display="Kamp"/>
    <hyperlink ref="C75" location="'Sheet3'!A1330" display="Kamp naselje"/>
    <hyperlink ref="C76" location="'Sheet3'!A1332" display="Marina"/>
    <hyperlink ref="B77" location="'Sheet3'!A1347" display="Bjelovarsko-bilogorska"/>
    <hyperlink ref="C78" location="'Sheet3'!A1349" display="Hotel"/>
    <hyperlink ref="C79" location="'Sheet3'!A1366" display="Aparthotel"/>
    <hyperlink ref="C80" location="'Sheet3'!A1379" display="Turističko naselje"/>
    <hyperlink ref="C81" location="'Sheet3'!A1392" display="Turistički apartmani"/>
    <hyperlink ref="C82" location="'Sheet3'!A1405" display="Kamp"/>
    <hyperlink ref="C83" location="'Sheet3'!A1418" display="Kamp naselje"/>
    <hyperlink ref="C84" location="'Sheet3'!A1420" display="Marina"/>
    <hyperlink ref="B85" location="'Sheet3'!A1435" display="Brodsko-posavska"/>
    <hyperlink ref="C86" location="'Sheet3'!A1437" display="Hotel"/>
    <hyperlink ref="C87" location="'Sheet3'!A1453" display="Aparthotel"/>
    <hyperlink ref="C88" location="'Sheet3'!A1466" display="Turističko naselje"/>
    <hyperlink ref="C89" location="'Sheet3'!A1479" display="Turistički apartmani"/>
    <hyperlink ref="C90" location="'Sheet3'!A1492" display="Kamp"/>
    <hyperlink ref="C91" location="'Sheet3'!A1505" display="Kamp naselje"/>
    <hyperlink ref="C92" location="'Sheet3'!A1507" display="Marina"/>
    <hyperlink ref="B93" location="'Sheet3'!A1522" display="Grad Zagreb"/>
    <hyperlink ref="C94" location="'Sheet3'!A1524" display="Hotel"/>
    <hyperlink ref="C95" location="'Sheet3'!A1586" display="Aparthotel"/>
    <hyperlink ref="C96" location="'Sheet3'!A1599" display="Turističko naselje"/>
    <hyperlink ref="C97" location="'Sheet3'!A1612" display="Turistički apartmani"/>
    <hyperlink ref="C98" location="'Sheet3'!A1625" display="Kamp"/>
    <hyperlink ref="C99" location="'Sheet3'!A1638" display="Kamp naselje"/>
    <hyperlink ref="C100" location="'Sheet3'!A1640" display="Marina"/>
    <hyperlink ref="B101" location="'Sheet3'!A1655" display="Karlovačka"/>
    <hyperlink ref="C102" location="'Sheet3'!A1657" display="Hotel"/>
    <hyperlink ref="C103" location="'Sheet3'!A1680" display="Aparthotel"/>
    <hyperlink ref="C104" location="'Sheet3'!A1693" display="Turističko naselje"/>
    <hyperlink ref="C105" location="'Sheet3'!A1706" display="Turistički apartmani"/>
    <hyperlink ref="C106" location="'Sheet3'!A1719" display="Kamp"/>
    <hyperlink ref="C107" location="'Sheet3'!A1733" display="Kamp naselje"/>
    <hyperlink ref="C108" location="'Sheet3'!A1735" display="Marina"/>
    <hyperlink ref="B109" location="'Sheet3'!A1750" display="Koprivničko-križevačka"/>
    <hyperlink ref="C110" location="'Sheet3'!A1752" display="Hotel"/>
    <hyperlink ref="C111" location="'Sheet3'!A1768" display="Aparthotel"/>
    <hyperlink ref="C112" location="'Sheet3'!A1781" display="Turističko naselje"/>
    <hyperlink ref="C113" location="'Sheet3'!A1794" display="Turistički apartmani"/>
    <hyperlink ref="C114" location="'Sheet3'!A1807" display="Kamp"/>
    <hyperlink ref="C115" location="'Sheet3'!A1820" display="Kamp naselje"/>
    <hyperlink ref="C116" location="'Sheet3'!A1822" display="Marina"/>
    <hyperlink ref="B117" location="'Sheet3'!A1837" display="Krapinsko-zagorska"/>
    <hyperlink ref="C118" location="'Sheet3'!A1839" display="Hotel"/>
    <hyperlink ref="C119" location="'Sheet3'!A1860" display="Aparthotel"/>
    <hyperlink ref="C120" location="'Sheet3'!A1873" display="Turističko naselje"/>
    <hyperlink ref="C121" location="'Sheet3'!A1886" display="Turistički apartmani"/>
    <hyperlink ref="C122" location="'Sheet3'!A1899" display="Kamp"/>
    <hyperlink ref="C123" location="'Sheet3'!A1912" display="Kamp naselje"/>
    <hyperlink ref="C124" location="'Sheet3'!A1914" display="Marina"/>
    <hyperlink ref="B125" location="'Sheet3'!A1929" display="Međimurska"/>
    <hyperlink ref="C126" location="'Sheet3'!A1931" display="Hotel"/>
    <hyperlink ref="C127" location="'Sheet3'!A1946" display="Aparthotel"/>
    <hyperlink ref="C128" location="'Sheet3'!A1959" display="Turističko naselje"/>
    <hyperlink ref="C129" location="'Sheet3'!A1972" display="Turistički apartmani"/>
    <hyperlink ref="C130" location="'Sheet3'!A1985" display="Kamp"/>
    <hyperlink ref="C131" location="'Sheet3'!A1998" display="Kamp naselje"/>
    <hyperlink ref="C132" location="'Sheet3'!A2000" display="Marina"/>
    <hyperlink ref="B133" location="'Sheet3'!A2015" display="Osječko-baranjska"/>
    <hyperlink ref="C134" location="'Sheet3'!A2017" display="Hotel"/>
    <hyperlink ref="C135" location="'Sheet3'!A2044" display="Aparthotel"/>
    <hyperlink ref="C136" location="'Sheet3'!A2057" display="Turističko naselje"/>
    <hyperlink ref="C137" location="'Sheet3'!A2070" display="Turistički apartmani"/>
    <hyperlink ref="C138" location="'Sheet3'!A2083" display="Kamp"/>
    <hyperlink ref="C139" location="'Sheet3'!A2096" display="Kamp naselje"/>
    <hyperlink ref="C140" location="'Sheet3'!A2098" display="Marina"/>
    <hyperlink ref="B141" location="'Sheet3'!A2113" display="Požeško-slavonska"/>
    <hyperlink ref="C142" location="'Sheet3'!A2115" display="Hotel"/>
    <hyperlink ref="C143" location="'Sheet3'!A2128" display="Aparthotel"/>
    <hyperlink ref="C144" location="'Sheet3'!A2141" display="Turističko naselje"/>
    <hyperlink ref="C145" location="'Sheet3'!A2154" display="Turistički apartmani"/>
    <hyperlink ref="C146" location="'Sheet3'!A2167" display="Kamp"/>
    <hyperlink ref="C147" location="'Sheet3'!A2180" display="Kamp naselje"/>
    <hyperlink ref="C148" location="'Sheet3'!A2182" display="Marina"/>
    <hyperlink ref="B149" location="'Sheet3'!A2197" display="Sisačko-moslavačka"/>
    <hyperlink ref="C150" location="'Sheet3'!A2199" display="Hotel"/>
    <hyperlink ref="C151" location="'Sheet3'!A2213" display="Aparthotel"/>
    <hyperlink ref="C152" location="'Sheet3'!A2226" display="Turističko naselje"/>
    <hyperlink ref="C153" location="'Sheet3'!A2239" display="Turistički apartmani"/>
    <hyperlink ref="C154" location="'Sheet3'!A2252" display="Kamp"/>
    <hyperlink ref="C155" location="'Sheet3'!A2265" display="Kamp naselje"/>
    <hyperlink ref="C156" location="'Sheet3'!A2267" display="Marina"/>
    <hyperlink ref="B157" location="'Sheet3'!A2282" display="Varaždinska"/>
    <hyperlink ref="C158" location="'Sheet3'!A2284" display="Hotel"/>
    <hyperlink ref="C159" location="'Sheet3'!A2304" display="Aparthotel"/>
    <hyperlink ref="C160" location="'Sheet3'!A2317" display="Turističko naselje"/>
    <hyperlink ref="C161" location="'Sheet3'!A2330" display="Turistički apartmani"/>
    <hyperlink ref="C162" location="'Sheet3'!A2343" display="Kamp"/>
    <hyperlink ref="C163" location="'Sheet3'!A2356" display="Kamp naselje"/>
    <hyperlink ref="C164" location="'Sheet3'!A2358" display="Marina"/>
    <hyperlink ref="B165" location="'Sheet3'!A2373" display="Virovitičko-podravska"/>
    <hyperlink ref="C166" location="'Sheet3'!A2375" display="Hotel"/>
    <hyperlink ref="C167" location="'Sheet3'!A2391" display="Aparthotel"/>
    <hyperlink ref="C168" location="'Sheet3'!A2404" display="Turističko naselje"/>
    <hyperlink ref="C169" location="'Sheet3'!A2417" display="Turistički apartmani"/>
    <hyperlink ref="C170" location="'Sheet3'!A2430" display="Kamp"/>
    <hyperlink ref="C171" location="'Sheet3'!A2443" display="Kamp naselje"/>
    <hyperlink ref="C172" location="'Sheet3'!A2445" display="Marina"/>
    <hyperlink ref="B173" location="'Sheet3'!A2460" display="Vukovarsko-srijemska"/>
    <hyperlink ref="C174" location="'Sheet3'!A2462" display="Hotel"/>
    <hyperlink ref="C175" location="'Sheet3'!A2481" display="Aparthotel"/>
    <hyperlink ref="C176" location="'Sheet3'!A2494" display="Turističko naselje"/>
    <hyperlink ref="C177" location="'Sheet3'!A2507" display="Turistički apartmani"/>
    <hyperlink ref="C178" location="'Sheet3'!A2520" display="Kamp"/>
    <hyperlink ref="C179" location="'Sheet3'!A2533" display="Kamp naselje"/>
    <hyperlink ref="C180" location="'Sheet3'!A2535" display="Marina"/>
    <hyperlink ref="B181" location="'Sheet3'!A2550" display="Zagrebačka"/>
    <hyperlink ref="C182" location="'Sheet3'!A2552" display="Hotel"/>
    <hyperlink ref="C183" location="'Sheet3'!A2574" display="Aparthotel"/>
    <hyperlink ref="C184" location="'Sheet3'!A2587" display="Turističko naselje"/>
    <hyperlink ref="C185" location="'Sheet3'!A2600" display="Turistički apartmani"/>
    <hyperlink ref="C186" location="'Sheet3'!A2613" display="Kamp"/>
    <hyperlink ref="C187" location="'Sheet3'!A2626" display="Kamp naselje"/>
    <hyperlink ref="C188" location="'Sheet3'!A2628" display="Marina"/>
    <hyperlink ref="B7:AG7" location="Sheet4!A1" display="Hotel baština (heritage)"/>
    <hyperlink ref="B8:AG8" location="Sheet5!A1" display="Difuzni hotel"/>
    <hyperlink ref="B9:AG9" location="Sheet6!A1" display="Integralni hotel"/>
    <hyperlink ref="B10:AG10" location="Sheet7!A1" display="Lječilišne vrste"/>
    <hyperlink ref="B11:AG11" location="Sheet8!A1" display="Hotel posebnog standarda"/>
    <hyperlink ref="B18:AG18" location="Sheet11!A1" display="Marina (po starom-popis)"/>
    <hyperlink ref="B17:AG17" location="Sheet2!A600" display="Marina (po starom pravilniku)"/>
    <hyperlink ref="B12:M12" location="Sheet9!A1" display="Posebni standard - oznaka"/>
    <hyperlink ref="B13:I13" location="Sheet10!A1" display="Oznaka Q (Kvaliteta)"/>
    <hyperlink ref="B19:AG19" location="Sheet2!B673" display="Ukupno RH"/>
    <hyperlink ref="B4:AG4" location="Sheet2!A104" display="Aparthotel"/>
    <hyperlink ref="B5:AG5" location="Sheet2!A198" display="Turističko naselje"/>
    <hyperlink ref="B6:AG6" location="Sheet2!A292" display="Turistički apartmani"/>
    <hyperlink ref="B14:AG14" location="Sheet2!A386" display="Kamp"/>
    <hyperlink ref="B15:AG15" location="Sheet2!A480" display="Kamp naselje"/>
    <hyperlink ref="B16:AG16" location="Sheet2!A484" display="Marina"/>
  </hyperlinks>
  <pageMargins left="0" right="0" top="0" bottom="0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>
      <pane ySplit="3" topLeftCell="A4" activePane="bottomLeft" state="frozen"/>
      <selection activeCell="E19" sqref="E19"/>
      <selection pane="bottomLeft" sqref="A1:L1"/>
    </sheetView>
  </sheetViews>
  <sheetFormatPr defaultRowHeight="12.75" x14ac:dyDescent="0.2"/>
  <cols>
    <col min="1" max="1" width="9.140625" style="21" customWidth="1"/>
    <col min="2" max="2" width="22.28515625" style="21" customWidth="1"/>
    <col min="3" max="3" width="18.42578125" style="21" customWidth="1"/>
    <col min="4" max="4" width="28" style="21" customWidth="1"/>
    <col min="5" max="5" width="9.140625" style="21"/>
    <col min="6" max="6" width="10.5703125" style="21" customWidth="1"/>
    <col min="7" max="8" width="9.140625" style="21"/>
    <col min="9" max="9" width="10.7109375" style="21" customWidth="1"/>
    <col min="10" max="11" width="9.140625" style="21"/>
    <col min="12" max="12" width="22" style="21" customWidth="1"/>
    <col min="13" max="16384" width="9.140625" style="21"/>
  </cols>
  <sheetData>
    <row r="1" spans="1:12" s="89" customFormat="1" ht="19.5" customHeight="1" x14ac:dyDescent="0.2">
      <c r="A1" s="202" t="s">
        <v>2954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2" s="24" customFormat="1" ht="24" customHeight="1" x14ac:dyDescent="0.2">
      <c r="A2" s="188" t="s">
        <v>56</v>
      </c>
      <c r="B2" s="188" t="s">
        <v>2713</v>
      </c>
      <c r="C2" s="192" t="s">
        <v>2611</v>
      </c>
      <c r="D2" s="188" t="s">
        <v>2714</v>
      </c>
      <c r="E2" s="188" t="s">
        <v>64</v>
      </c>
      <c r="F2" s="190" t="s">
        <v>60</v>
      </c>
      <c r="G2" s="190"/>
      <c r="H2" s="190"/>
      <c r="I2" s="190"/>
      <c r="J2" s="190"/>
      <c r="K2" s="23"/>
      <c r="L2" s="190" t="s">
        <v>31</v>
      </c>
    </row>
    <row r="3" spans="1:12" s="24" customFormat="1" ht="24" customHeight="1" x14ac:dyDescent="0.2">
      <c r="A3" s="189"/>
      <c r="B3" s="189"/>
      <c r="C3" s="193"/>
      <c r="D3" s="189"/>
      <c r="E3" s="189"/>
      <c r="F3" s="22" t="s">
        <v>65</v>
      </c>
      <c r="G3" s="22" t="s">
        <v>66</v>
      </c>
      <c r="H3" s="22" t="s">
        <v>67</v>
      </c>
      <c r="I3" s="22" t="s">
        <v>68</v>
      </c>
      <c r="J3" s="22" t="s">
        <v>69</v>
      </c>
      <c r="K3" s="22" t="s">
        <v>70</v>
      </c>
      <c r="L3" s="190"/>
    </row>
    <row r="4" spans="1:12" x14ac:dyDescent="0.2">
      <c r="A4" s="51" t="s">
        <v>37</v>
      </c>
      <c r="B4" s="52"/>
      <c r="C4" s="53"/>
      <c r="D4" s="52"/>
      <c r="E4" s="52">
        <f>SUM(E5:E6)</f>
        <v>489</v>
      </c>
      <c r="F4" s="52"/>
      <c r="G4" s="52">
        <f>SUM(G5:G6)</f>
        <v>26</v>
      </c>
      <c r="H4" s="52"/>
      <c r="I4" s="52"/>
      <c r="J4" s="52">
        <f>SUM(J5:J6)</f>
        <v>515</v>
      </c>
      <c r="K4" s="52">
        <f>SUM(K5:K6)</f>
        <v>1030</v>
      </c>
      <c r="L4" s="90"/>
    </row>
    <row r="5" spans="1:12" s="92" customFormat="1" ht="45" customHeight="1" x14ac:dyDescent="0.2">
      <c r="A5" s="59"/>
      <c r="B5" s="87" t="s">
        <v>299</v>
      </c>
      <c r="C5" s="36" t="s">
        <v>2864</v>
      </c>
      <c r="D5" s="36" t="s">
        <v>2865</v>
      </c>
      <c r="E5" s="85">
        <v>104</v>
      </c>
      <c r="F5" s="85"/>
      <c r="G5" s="85">
        <v>10</v>
      </c>
      <c r="H5" s="85"/>
      <c r="I5" s="85"/>
      <c r="J5" s="85">
        <v>114</v>
      </c>
      <c r="K5" s="85">
        <v>226</v>
      </c>
      <c r="L5" s="59" t="s">
        <v>10</v>
      </c>
    </row>
    <row r="6" spans="1:12" s="92" customFormat="1" ht="45" customHeight="1" x14ac:dyDescent="0.2">
      <c r="A6" s="59"/>
      <c r="B6" s="87" t="s">
        <v>2064</v>
      </c>
      <c r="C6" s="36" t="s">
        <v>2866</v>
      </c>
      <c r="D6" s="36" t="s">
        <v>2865</v>
      </c>
      <c r="E6" s="85">
        <v>385</v>
      </c>
      <c r="F6" s="85"/>
      <c r="G6" s="85">
        <v>16</v>
      </c>
      <c r="H6" s="85"/>
      <c r="I6" s="85"/>
      <c r="J6" s="85">
        <v>401</v>
      </c>
      <c r="K6" s="85">
        <v>804</v>
      </c>
      <c r="L6" s="93" t="s">
        <v>16</v>
      </c>
    </row>
    <row r="7" spans="1:12" x14ac:dyDescent="0.2">
      <c r="A7" s="51" t="s">
        <v>38</v>
      </c>
      <c r="B7" s="52"/>
      <c r="C7" s="53"/>
      <c r="D7" s="52"/>
      <c r="E7" s="52">
        <f>SUM(E8:E9)</f>
        <v>463</v>
      </c>
      <c r="F7" s="52"/>
      <c r="G7" s="52">
        <f>SUM(G8:G9)</f>
        <v>19</v>
      </c>
      <c r="H7" s="52"/>
      <c r="I7" s="52"/>
      <c r="J7" s="52">
        <f>SUM(J8:J9)</f>
        <v>482</v>
      </c>
      <c r="K7" s="52">
        <f>SUM(K8:K9)</f>
        <v>974</v>
      </c>
      <c r="L7" s="90"/>
    </row>
    <row r="8" spans="1:12" s="92" customFormat="1" ht="45" customHeight="1" x14ac:dyDescent="0.2">
      <c r="A8" s="59"/>
      <c r="B8" s="36" t="s">
        <v>326</v>
      </c>
      <c r="C8" s="36" t="s">
        <v>2867</v>
      </c>
      <c r="D8" s="36" t="s">
        <v>2868</v>
      </c>
      <c r="E8" s="85">
        <v>99</v>
      </c>
      <c r="F8" s="85"/>
      <c r="G8" s="85">
        <v>2</v>
      </c>
      <c r="H8" s="85"/>
      <c r="I8" s="85"/>
      <c r="J8" s="85">
        <v>101</v>
      </c>
      <c r="K8" s="85">
        <v>202</v>
      </c>
      <c r="L8" s="59" t="s">
        <v>10</v>
      </c>
    </row>
    <row r="9" spans="1:12" s="92" customFormat="1" ht="45" customHeight="1" x14ac:dyDescent="0.2">
      <c r="A9" s="59"/>
      <c r="B9" s="36" t="s">
        <v>1772</v>
      </c>
      <c r="C9" s="36" t="s">
        <v>2869</v>
      </c>
      <c r="D9" s="36" t="s">
        <v>2870</v>
      </c>
      <c r="E9" s="85">
        <v>364</v>
      </c>
      <c r="F9" s="85"/>
      <c r="G9" s="85">
        <v>17</v>
      </c>
      <c r="H9" s="85"/>
      <c r="I9" s="85"/>
      <c r="J9" s="85">
        <v>381</v>
      </c>
      <c r="K9" s="85">
        <v>772</v>
      </c>
      <c r="L9" s="59" t="s">
        <v>15</v>
      </c>
    </row>
    <row r="10" spans="1:12" x14ac:dyDescent="0.2">
      <c r="A10" s="51"/>
      <c r="B10" s="52"/>
      <c r="C10" s="53"/>
      <c r="D10" s="52"/>
      <c r="E10" s="52">
        <f>SUM(E4+E7)</f>
        <v>952</v>
      </c>
      <c r="F10" s="52"/>
      <c r="G10" s="52">
        <f>SUM(G4+G7)</f>
        <v>45</v>
      </c>
      <c r="H10" s="52"/>
      <c r="I10" s="52"/>
      <c r="J10" s="52">
        <f>SUM(J4+J7)</f>
        <v>997</v>
      </c>
      <c r="K10" s="52">
        <f>SUM(K4+K7)</f>
        <v>2004</v>
      </c>
      <c r="L10" s="90"/>
    </row>
  </sheetData>
  <mergeCells count="8">
    <mergeCell ref="A1:L1"/>
    <mergeCell ref="L2:L3"/>
    <mergeCell ref="A2:A3"/>
    <mergeCell ref="B2:B3"/>
    <mergeCell ref="C2:C3"/>
    <mergeCell ref="D2:D3"/>
    <mergeCell ref="E2:E3"/>
    <mergeCell ref="F2:J2"/>
  </mergeCells>
  <pageMargins left="0.39370078740157483" right="0.39370078740157483" top="0.39370078740157483" bottom="0.62992125984251968" header="0.39370078740157483" footer="0.39370078740157483"/>
  <pageSetup paperSize="9" scale="85" fitToHeight="500" orientation="landscape" verticalDpi="0" r:id="rId1"/>
  <headerFooter alignWithMargins="0">
    <oddFooter xml:space="preserve">&amp;R&amp;9Str.: &amp;P od &amp;N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workbookViewId="0">
      <pane ySplit="3" topLeftCell="A4" activePane="bottomLeft" state="frozen"/>
      <selection activeCell="E19" sqref="E19"/>
      <selection pane="bottomLeft" sqref="A1:H1"/>
    </sheetView>
  </sheetViews>
  <sheetFormatPr defaultRowHeight="12.75" x14ac:dyDescent="0.2"/>
  <cols>
    <col min="1" max="1" width="9.140625" style="96" customWidth="1"/>
    <col min="2" max="2" width="18.140625" style="96" customWidth="1"/>
    <col min="3" max="3" width="19.140625" style="96" customWidth="1"/>
    <col min="4" max="4" width="28" style="96" customWidth="1"/>
    <col min="5" max="7" width="9.140625" style="96"/>
    <col min="8" max="8" width="24.28515625" style="96" customWidth="1"/>
    <col min="9" max="16384" width="9.140625" style="96"/>
  </cols>
  <sheetData>
    <row r="1" spans="1:8" ht="18.75" customHeight="1" x14ac:dyDescent="0.2">
      <c r="A1" s="207" t="s">
        <v>2969</v>
      </c>
      <c r="B1" s="207"/>
      <c r="C1" s="207"/>
      <c r="D1" s="207"/>
      <c r="E1" s="207"/>
      <c r="F1" s="207"/>
      <c r="G1" s="207"/>
      <c r="H1" s="207"/>
    </row>
    <row r="2" spans="1:8" ht="12.75" customHeight="1" x14ac:dyDescent="0.2">
      <c r="A2" s="208" t="s">
        <v>56</v>
      </c>
      <c r="B2" s="208" t="s">
        <v>2610</v>
      </c>
      <c r="C2" s="210" t="s">
        <v>2871</v>
      </c>
      <c r="D2" s="208" t="s">
        <v>2714</v>
      </c>
      <c r="E2" s="212" t="s">
        <v>60</v>
      </c>
      <c r="F2" s="213"/>
      <c r="G2" s="214"/>
      <c r="H2" s="215" t="s">
        <v>31</v>
      </c>
    </row>
    <row r="3" spans="1:8" ht="25.5" x14ac:dyDescent="0.2">
      <c r="A3" s="209"/>
      <c r="B3" s="209"/>
      <c r="C3" s="211"/>
      <c r="D3" s="209"/>
      <c r="E3" s="97" t="s">
        <v>525</v>
      </c>
      <c r="F3" s="97" t="s">
        <v>526</v>
      </c>
      <c r="G3" s="98" t="s">
        <v>69</v>
      </c>
      <c r="H3" s="215"/>
    </row>
    <row r="4" spans="1:8" x14ac:dyDescent="0.2">
      <c r="A4" s="99">
        <f>COUNT(A5:A9)</f>
        <v>5</v>
      </c>
      <c r="B4" s="100" t="s">
        <v>2872</v>
      </c>
      <c r="C4" s="101"/>
      <c r="D4" s="102"/>
      <c r="E4" s="103">
        <f>SUM(E5:E9)</f>
        <v>630</v>
      </c>
      <c r="F4" s="103">
        <f>SUM(F5:F9)</f>
        <v>1764</v>
      </c>
      <c r="G4" s="104">
        <f>SUM(G5:G9)</f>
        <v>2394</v>
      </c>
      <c r="H4" s="105"/>
    </row>
    <row r="5" spans="1:8" ht="38.25" customHeight="1" x14ac:dyDescent="0.2">
      <c r="A5" s="106">
        <v>1</v>
      </c>
      <c r="B5" s="107" t="s">
        <v>527</v>
      </c>
      <c r="C5" s="108" t="s">
        <v>2873</v>
      </c>
      <c r="D5" s="109" t="s">
        <v>2874</v>
      </c>
      <c r="E5" s="110">
        <v>120</v>
      </c>
      <c r="F5" s="110">
        <v>530</v>
      </c>
      <c r="G5" s="111">
        <v>650</v>
      </c>
      <c r="H5" s="112" t="s">
        <v>10</v>
      </c>
    </row>
    <row r="6" spans="1:8" ht="25.5" customHeight="1" x14ac:dyDescent="0.2">
      <c r="A6" s="106">
        <f>A5+1</f>
        <v>2</v>
      </c>
      <c r="B6" s="107" t="s">
        <v>2875</v>
      </c>
      <c r="C6" s="108" t="s">
        <v>2876</v>
      </c>
      <c r="D6" s="109" t="s">
        <v>2877</v>
      </c>
      <c r="E6" s="110">
        <v>30</v>
      </c>
      <c r="F6" s="110">
        <v>184</v>
      </c>
      <c r="G6" s="111">
        <v>214</v>
      </c>
      <c r="H6" s="112" t="s">
        <v>10</v>
      </c>
    </row>
    <row r="7" spans="1:8" ht="38.25" customHeight="1" x14ac:dyDescent="0.2">
      <c r="A7" s="106">
        <f>A6+1</f>
        <v>3</v>
      </c>
      <c r="B7" s="107" t="s">
        <v>2878</v>
      </c>
      <c r="C7" s="108" t="s">
        <v>2879</v>
      </c>
      <c r="D7" s="109" t="s">
        <v>2880</v>
      </c>
      <c r="E7" s="110">
        <v>250</v>
      </c>
      <c r="F7" s="110">
        <v>380</v>
      </c>
      <c r="G7" s="111">
        <v>630</v>
      </c>
      <c r="H7" s="112" t="s">
        <v>10</v>
      </c>
    </row>
    <row r="8" spans="1:8" ht="25.5" customHeight="1" x14ac:dyDescent="0.2">
      <c r="A8" s="106">
        <f>A7+1</f>
        <v>4</v>
      </c>
      <c r="B8" s="107" t="s">
        <v>2881</v>
      </c>
      <c r="C8" s="108" t="s">
        <v>2882</v>
      </c>
      <c r="D8" s="109" t="s">
        <v>2883</v>
      </c>
      <c r="E8" s="110">
        <v>150</v>
      </c>
      <c r="F8" s="110">
        <v>400</v>
      </c>
      <c r="G8" s="111">
        <v>550</v>
      </c>
      <c r="H8" s="112" t="s">
        <v>2629</v>
      </c>
    </row>
    <row r="9" spans="1:8" ht="25.5" customHeight="1" x14ac:dyDescent="0.2">
      <c r="A9" s="106">
        <f>A8+1</f>
        <v>5</v>
      </c>
      <c r="B9" s="107" t="s">
        <v>2884</v>
      </c>
      <c r="C9" s="108" t="s">
        <v>2885</v>
      </c>
      <c r="D9" s="109" t="s">
        <v>2886</v>
      </c>
      <c r="E9" s="110">
        <v>80</v>
      </c>
      <c r="F9" s="110">
        <v>270</v>
      </c>
      <c r="G9" s="111">
        <v>350</v>
      </c>
      <c r="H9" s="112" t="s">
        <v>2629</v>
      </c>
    </row>
    <row r="10" spans="1:8" x14ac:dyDescent="0.2">
      <c r="A10" s="99">
        <f>COUNT(A11:A28)</f>
        <v>18</v>
      </c>
      <c r="B10" s="113" t="s">
        <v>2887</v>
      </c>
      <c r="C10" s="114"/>
      <c r="D10" s="115"/>
      <c r="E10" s="103">
        <f>SUM(E11:E28)</f>
        <v>1790</v>
      </c>
      <c r="F10" s="103">
        <f>SUM(F11:F28)</f>
        <v>5460</v>
      </c>
      <c r="G10" s="103">
        <f>SUM(G11:G28)</f>
        <v>7290</v>
      </c>
      <c r="H10" s="116"/>
    </row>
    <row r="11" spans="1:8" ht="25.5" x14ac:dyDescent="0.2">
      <c r="A11" s="106">
        <v>1</v>
      </c>
      <c r="B11" s="108" t="s">
        <v>2888</v>
      </c>
      <c r="C11" s="107" t="s">
        <v>2889</v>
      </c>
      <c r="D11" s="117" t="s">
        <v>2890</v>
      </c>
      <c r="E11" s="118"/>
      <c r="F11" s="110">
        <v>129</v>
      </c>
      <c r="G11" s="111">
        <v>129</v>
      </c>
      <c r="H11" s="112" t="s">
        <v>10</v>
      </c>
    </row>
    <row r="12" spans="1:8" ht="38.25" customHeight="1" x14ac:dyDescent="0.2">
      <c r="A12" s="106">
        <f>A11+1</f>
        <v>2</v>
      </c>
      <c r="B12" s="107" t="s">
        <v>2891</v>
      </c>
      <c r="C12" s="108" t="s">
        <v>2892</v>
      </c>
      <c r="D12" s="109" t="s">
        <v>2874</v>
      </c>
      <c r="E12" s="118">
        <v>30</v>
      </c>
      <c r="F12" s="110">
        <v>380</v>
      </c>
      <c r="G12" s="111">
        <v>410</v>
      </c>
      <c r="H12" s="112" t="s">
        <v>10</v>
      </c>
    </row>
    <row r="13" spans="1:8" ht="25.5" x14ac:dyDescent="0.2">
      <c r="A13" s="106">
        <f t="shared" ref="A13:A28" si="0">A12+1</f>
        <v>3</v>
      </c>
      <c r="B13" s="107" t="s">
        <v>2893</v>
      </c>
      <c r="C13" s="108" t="s">
        <v>175</v>
      </c>
      <c r="D13" s="109" t="s">
        <v>2877</v>
      </c>
      <c r="E13" s="118">
        <v>30</v>
      </c>
      <c r="F13" s="110">
        <v>259</v>
      </c>
      <c r="G13" s="111">
        <v>289</v>
      </c>
      <c r="H13" s="112" t="s">
        <v>10</v>
      </c>
    </row>
    <row r="14" spans="1:8" ht="38.25" x14ac:dyDescent="0.2">
      <c r="A14" s="106">
        <f t="shared" si="0"/>
        <v>4</v>
      </c>
      <c r="B14" s="107" t="s">
        <v>2894</v>
      </c>
      <c r="C14" s="108" t="s">
        <v>2895</v>
      </c>
      <c r="D14" s="109" t="s">
        <v>2874</v>
      </c>
      <c r="E14" s="118"/>
      <c r="F14" s="110">
        <v>140</v>
      </c>
      <c r="G14" s="111">
        <v>140</v>
      </c>
      <c r="H14" s="112" t="s">
        <v>11</v>
      </c>
    </row>
    <row r="15" spans="1:8" ht="38.25" customHeight="1" x14ac:dyDescent="0.2">
      <c r="A15" s="106">
        <f t="shared" si="0"/>
        <v>5</v>
      </c>
      <c r="B15" s="107" t="s">
        <v>2896</v>
      </c>
      <c r="C15" s="108" t="s">
        <v>2897</v>
      </c>
      <c r="D15" s="109" t="s">
        <v>2898</v>
      </c>
      <c r="E15" s="118">
        <v>110</v>
      </c>
      <c r="F15" s="110">
        <v>150</v>
      </c>
      <c r="G15" s="111">
        <v>260</v>
      </c>
      <c r="H15" s="112" t="s">
        <v>11</v>
      </c>
    </row>
    <row r="16" spans="1:8" ht="38.25" customHeight="1" x14ac:dyDescent="0.2">
      <c r="A16" s="106">
        <f t="shared" si="0"/>
        <v>6</v>
      </c>
      <c r="B16" s="107" t="s">
        <v>2899</v>
      </c>
      <c r="C16" s="108" t="s">
        <v>2900</v>
      </c>
      <c r="D16" s="109" t="s">
        <v>2874</v>
      </c>
      <c r="E16" s="118">
        <v>140</v>
      </c>
      <c r="F16" s="110">
        <v>420</v>
      </c>
      <c r="G16" s="111">
        <v>600</v>
      </c>
      <c r="H16" s="112" t="s">
        <v>11</v>
      </c>
    </row>
    <row r="17" spans="1:8" ht="38.25" customHeight="1" x14ac:dyDescent="0.2">
      <c r="A17" s="106">
        <f t="shared" si="0"/>
        <v>7</v>
      </c>
      <c r="B17" s="107" t="s">
        <v>2901</v>
      </c>
      <c r="C17" s="108" t="s">
        <v>2902</v>
      </c>
      <c r="D17" s="109" t="s">
        <v>2903</v>
      </c>
      <c r="E17" s="118">
        <v>500</v>
      </c>
      <c r="F17" s="110">
        <v>1200</v>
      </c>
      <c r="G17" s="111">
        <v>1700</v>
      </c>
      <c r="H17" s="112" t="s">
        <v>13</v>
      </c>
    </row>
    <row r="18" spans="1:8" ht="38.25" customHeight="1" x14ac:dyDescent="0.2">
      <c r="A18" s="106">
        <f t="shared" si="0"/>
        <v>8</v>
      </c>
      <c r="B18" s="107" t="s">
        <v>2904</v>
      </c>
      <c r="C18" s="108" t="s">
        <v>2905</v>
      </c>
      <c r="D18" s="109" t="s">
        <v>2906</v>
      </c>
      <c r="E18" s="118">
        <v>200</v>
      </c>
      <c r="F18" s="110">
        <v>300</v>
      </c>
      <c r="G18" s="111">
        <v>500</v>
      </c>
      <c r="H18" s="112" t="s">
        <v>13</v>
      </c>
    </row>
    <row r="19" spans="1:8" ht="38.25" customHeight="1" x14ac:dyDescent="0.2">
      <c r="A19" s="106">
        <f t="shared" si="0"/>
        <v>9</v>
      </c>
      <c r="B19" s="107" t="s">
        <v>2907</v>
      </c>
      <c r="C19" s="108" t="s">
        <v>2908</v>
      </c>
      <c r="D19" s="109" t="s">
        <v>2909</v>
      </c>
      <c r="E19" s="118">
        <v>70</v>
      </c>
      <c r="F19" s="110">
        <v>600</v>
      </c>
      <c r="G19" s="111">
        <v>670</v>
      </c>
      <c r="H19" s="112" t="s">
        <v>13</v>
      </c>
    </row>
    <row r="20" spans="1:8" ht="38.25" customHeight="1" x14ac:dyDescent="0.2">
      <c r="A20" s="106">
        <f t="shared" si="0"/>
        <v>10</v>
      </c>
      <c r="B20" s="107" t="s">
        <v>2910</v>
      </c>
      <c r="C20" s="108" t="s">
        <v>2911</v>
      </c>
      <c r="D20" s="109" t="s">
        <v>2874</v>
      </c>
      <c r="E20" s="118">
        <v>30</v>
      </c>
      <c r="F20" s="110">
        <v>175</v>
      </c>
      <c r="G20" s="111">
        <v>205</v>
      </c>
      <c r="H20" s="112" t="s">
        <v>13</v>
      </c>
    </row>
    <row r="21" spans="1:8" ht="38.25" customHeight="1" x14ac:dyDescent="0.2">
      <c r="A21" s="106">
        <f t="shared" si="0"/>
        <v>11</v>
      </c>
      <c r="B21" s="107" t="s">
        <v>2912</v>
      </c>
      <c r="C21" s="108" t="s">
        <v>2913</v>
      </c>
      <c r="D21" s="117" t="s">
        <v>2914</v>
      </c>
      <c r="E21" s="118">
        <v>200</v>
      </c>
      <c r="F21" s="110">
        <v>393</v>
      </c>
      <c r="G21" s="111">
        <v>593</v>
      </c>
      <c r="H21" s="112" t="s">
        <v>2629</v>
      </c>
    </row>
    <row r="22" spans="1:8" ht="38.25" customHeight="1" x14ac:dyDescent="0.2">
      <c r="A22" s="106">
        <f t="shared" si="0"/>
        <v>12</v>
      </c>
      <c r="B22" s="107" t="s">
        <v>2915</v>
      </c>
      <c r="C22" s="108" t="s">
        <v>2915</v>
      </c>
      <c r="D22" s="109" t="s">
        <v>2916</v>
      </c>
      <c r="E22" s="118">
        <v>60</v>
      </c>
      <c r="F22" s="110">
        <v>180</v>
      </c>
      <c r="G22" s="111">
        <v>240</v>
      </c>
      <c r="H22" s="112" t="s">
        <v>2629</v>
      </c>
    </row>
    <row r="23" spans="1:8" ht="38.25" customHeight="1" x14ac:dyDescent="0.2">
      <c r="A23" s="106">
        <f t="shared" si="0"/>
        <v>13</v>
      </c>
      <c r="B23" s="107" t="s">
        <v>1367</v>
      </c>
      <c r="C23" s="108" t="s">
        <v>2917</v>
      </c>
      <c r="D23" s="109" t="s">
        <v>2874</v>
      </c>
      <c r="E23" s="118">
        <v>60</v>
      </c>
      <c r="F23" s="110">
        <v>200</v>
      </c>
      <c r="G23" s="111">
        <v>260</v>
      </c>
      <c r="H23" s="112" t="s">
        <v>2629</v>
      </c>
    </row>
    <row r="24" spans="1:8" ht="38.25" x14ac:dyDescent="0.2">
      <c r="A24" s="106">
        <f t="shared" si="0"/>
        <v>14</v>
      </c>
      <c r="B24" s="107" t="s">
        <v>2918</v>
      </c>
      <c r="C24" s="108" t="s">
        <v>2919</v>
      </c>
      <c r="D24" s="109" t="s">
        <v>2874</v>
      </c>
      <c r="E24" s="118">
        <v>30</v>
      </c>
      <c r="F24" s="110">
        <v>85</v>
      </c>
      <c r="G24" s="111">
        <v>115</v>
      </c>
      <c r="H24" s="112" t="s">
        <v>15</v>
      </c>
    </row>
    <row r="25" spans="1:8" ht="38.25" x14ac:dyDescent="0.2">
      <c r="A25" s="106">
        <f t="shared" si="0"/>
        <v>15</v>
      </c>
      <c r="B25" s="107" t="s">
        <v>2920</v>
      </c>
      <c r="C25" s="108" t="s">
        <v>1536</v>
      </c>
      <c r="D25" s="109" t="s">
        <v>2874</v>
      </c>
      <c r="E25" s="118">
        <v>60</v>
      </c>
      <c r="F25" s="110">
        <v>180</v>
      </c>
      <c r="G25" s="111">
        <v>240</v>
      </c>
      <c r="H25" s="112" t="s">
        <v>15</v>
      </c>
    </row>
    <row r="26" spans="1:8" ht="38.25" x14ac:dyDescent="0.2">
      <c r="A26" s="106">
        <f t="shared" si="0"/>
        <v>16</v>
      </c>
      <c r="B26" s="107" t="s">
        <v>2921</v>
      </c>
      <c r="C26" s="108" t="s">
        <v>7</v>
      </c>
      <c r="D26" s="109" t="s">
        <v>2922</v>
      </c>
      <c r="E26" s="118">
        <v>70</v>
      </c>
      <c r="F26" s="110">
        <v>134</v>
      </c>
      <c r="G26" s="111">
        <v>204</v>
      </c>
      <c r="H26" s="112" t="s">
        <v>15</v>
      </c>
    </row>
    <row r="27" spans="1:8" ht="38.25" x14ac:dyDescent="0.2">
      <c r="A27" s="106">
        <f t="shared" si="0"/>
        <v>17</v>
      </c>
      <c r="B27" s="107" t="s">
        <v>2923</v>
      </c>
      <c r="C27" s="109" t="s">
        <v>2924</v>
      </c>
      <c r="D27" s="109" t="s">
        <v>2874</v>
      </c>
      <c r="E27" s="118">
        <v>150</v>
      </c>
      <c r="F27" s="110">
        <v>400</v>
      </c>
      <c r="G27" s="111">
        <v>550</v>
      </c>
      <c r="H27" s="112" t="s">
        <v>16</v>
      </c>
    </row>
    <row r="28" spans="1:8" ht="38.25" x14ac:dyDescent="0.2">
      <c r="A28" s="106">
        <f t="shared" si="0"/>
        <v>18</v>
      </c>
      <c r="B28" s="107" t="s">
        <v>2925</v>
      </c>
      <c r="C28" s="108" t="s">
        <v>2926</v>
      </c>
      <c r="D28" s="109" t="s">
        <v>2874</v>
      </c>
      <c r="E28" s="118">
        <v>50</v>
      </c>
      <c r="F28" s="110">
        <v>135</v>
      </c>
      <c r="G28" s="111">
        <v>185</v>
      </c>
      <c r="H28" s="112" t="s">
        <v>16</v>
      </c>
    </row>
    <row r="29" spans="1:8" x14ac:dyDescent="0.2">
      <c r="A29" s="99">
        <f>COUNT(A30:A40)</f>
        <v>11</v>
      </c>
      <c r="B29" s="113" t="s">
        <v>2927</v>
      </c>
      <c r="C29" s="114"/>
      <c r="D29" s="115"/>
      <c r="E29" s="103">
        <f>SUM(E30:E40)</f>
        <v>360</v>
      </c>
      <c r="F29" s="103">
        <f>SUM(F30:F40)</f>
        <v>2029</v>
      </c>
      <c r="G29" s="103">
        <f>SUM(G30:G40)</f>
        <v>2389</v>
      </c>
      <c r="H29" s="116"/>
    </row>
    <row r="30" spans="1:8" ht="25.5" x14ac:dyDescent="0.2">
      <c r="A30" s="119">
        <v>1</v>
      </c>
      <c r="B30" s="107" t="s">
        <v>2928</v>
      </c>
      <c r="C30" s="107" t="s">
        <v>2928</v>
      </c>
      <c r="D30" s="109" t="s">
        <v>2929</v>
      </c>
      <c r="E30" s="110"/>
      <c r="F30" s="110">
        <v>210</v>
      </c>
      <c r="G30" s="111">
        <v>210</v>
      </c>
      <c r="H30" s="112" t="s">
        <v>10</v>
      </c>
    </row>
    <row r="31" spans="1:8" ht="51" customHeight="1" x14ac:dyDescent="0.2">
      <c r="A31" s="106">
        <f>A30+1</f>
        <v>2</v>
      </c>
      <c r="B31" s="120" t="s">
        <v>2930</v>
      </c>
      <c r="C31" s="120" t="s">
        <v>2931</v>
      </c>
      <c r="D31" s="121" t="s">
        <v>2932</v>
      </c>
      <c r="E31" s="122"/>
      <c r="F31" s="122">
        <v>276</v>
      </c>
      <c r="G31" s="123">
        <v>276</v>
      </c>
      <c r="H31" s="112" t="s">
        <v>11</v>
      </c>
    </row>
    <row r="32" spans="1:8" ht="38.25" customHeight="1" x14ac:dyDescent="0.2">
      <c r="A32" s="106">
        <f t="shared" ref="A32:A40" si="1">A31+1</f>
        <v>3</v>
      </c>
      <c r="B32" s="107" t="s">
        <v>1151</v>
      </c>
      <c r="C32" s="108" t="s">
        <v>2933</v>
      </c>
      <c r="D32" s="109" t="s">
        <v>2934</v>
      </c>
      <c r="E32" s="110">
        <v>50</v>
      </c>
      <c r="F32" s="110">
        <v>170</v>
      </c>
      <c r="G32" s="111">
        <v>220</v>
      </c>
      <c r="H32" s="112" t="s">
        <v>13</v>
      </c>
    </row>
    <row r="33" spans="1:8" ht="38.25" customHeight="1" x14ac:dyDescent="0.2">
      <c r="A33" s="106">
        <f t="shared" si="1"/>
        <v>4</v>
      </c>
      <c r="B33" s="107" t="s">
        <v>2935</v>
      </c>
      <c r="C33" s="107" t="s">
        <v>2935</v>
      </c>
      <c r="D33" s="109" t="s">
        <v>2936</v>
      </c>
      <c r="E33" s="110"/>
      <c r="F33" s="110">
        <v>95</v>
      </c>
      <c r="G33" s="111">
        <v>95</v>
      </c>
      <c r="H33" s="112" t="s">
        <v>13</v>
      </c>
    </row>
    <row r="34" spans="1:8" ht="38.25" customHeight="1" x14ac:dyDescent="0.2">
      <c r="A34" s="106">
        <f t="shared" si="1"/>
        <v>5</v>
      </c>
      <c r="B34" s="107" t="s">
        <v>354</v>
      </c>
      <c r="C34" s="108" t="s">
        <v>2937</v>
      </c>
      <c r="D34" s="109" t="s">
        <v>2938</v>
      </c>
      <c r="E34" s="110">
        <v>60</v>
      </c>
      <c r="F34" s="110">
        <v>240</v>
      </c>
      <c r="G34" s="111">
        <v>300</v>
      </c>
      <c r="H34" s="112" t="s">
        <v>2629</v>
      </c>
    </row>
    <row r="35" spans="1:8" ht="51" x14ac:dyDescent="0.2">
      <c r="A35" s="106">
        <f t="shared" si="1"/>
        <v>6</v>
      </c>
      <c r="B35" s="107" t="s">
        <v>2939</v>
      </c>
      <c r="C35" s="107" t="s">
        <v>2940</v>
      </c>
      <c r="D35" s="121" t="s">
        <v>2932</v>
      </c>
      <c r="E35" s="110"/>
      <c r="F35" s="110">
        <v>120</v>
      </c>
      <c r="G35" s="111">
        <v>120</v>
      </c>
      <c r="H35" s="112" t="s">
        <v>2629</v>
      </c>
    </row>
    <row r="36" spans="1:8" ht="51" x14ac:dyDescent="0.2">
      <c r="A36" s="106">
        <f t="shared" si="1"/>
        <v>7</v>
      </c>
      <c r="B36" s="107" t="s">
        <v>2941</v>
      </c>
      <c r="C36" s="108" t="s">
        <v>2942</v>
      </c>
      <c r="D36" s="121" t="s">
        <v>2932</v>
      </c>
      <c r="E36" s="110"/>
      <c r="F36" s="110">
        <v>120</v>
      </c>
      <c r="G36" s="111">
        <v>120</v>
      </c>
      <c r="H36" s="112" t="s">
        <v>2629</v>
      </c>
    </row>
    <row r="37" spans="1:8" ht="51" customHeight="1" x14ac:dyDescent="0.2">
      <c r="A37" s="106">
        <f t="shared" si="1"/>
        <v>8</v>
      </c>
      <c r="B37" s="107" t="s">
        <v>2943</v>
      </c>
      <c r="C37" s="108" t="s">
        <v>2944</v>
      </c>
      <c r="D37" s="121" t="s">
        <v>2932</v>
      </c>
      <c r="E37" s="110"/>
      <c r="F37" s="110">
        <v>200</v>
      </c>
      <c r="G37" s="111">
        <v>200</v>
      </c>
      <c r="H37" s="112" t="s">
        <v>2629</v>
      </c>
    </row>
    <row r="38" spans="1:8" ht="25.5" customHeight="1" x14ac:dyDescent="0.2">
      <c r="A38" s="106">
        <f t="shared" si="1"/>
        <v>9</v>
      </c>
      <c r="B38" s="107" t="s">
        <v>2945</v>
      </c>
      <c r="C38" s="108" t="s">
        <v>2946</v>
      </c>
      <c r="D38" s="109" t="s">
        <v>2947</v>
      </c>
      <c r="E38" s="110">
        <v>250</v>
      </c>
      <c r="F38" s="110">
        <v>450</v>
      </c>
      <c r="G38" s="111">
        <v>700</v>
      </c>
      <c r="H38" s="112" t="s">
        <v>2629</v>
      </c>
    </row>
    <row r="39" spans="1:8" ht="25.5" x14ac:dyDescent="0.2">
      <c r="A39" s="106">
        <f t="shared" si="1"/>
        <v>10</v>
      </c>
      <c r="B39" s="107" t="s">
        <v>2948</v>
      </c>
      <c r="C39" s="107" t="s">
        <v>2949</v>
      </c>
      <c r="D39" s="109" t="s">
        <v>2950</v>
      </c>
      <c r="E39" s="110"/>
      <c r="F39" s="110">
        <v>74</v>
      </c>
      <c r="G39" s="111">
        <v>74</v>
      </c>
      <c r="H39" s="112" t="s">
        <v>15</v>
      </c>
    </row>
    <row r="40" spans="1:8" ht="25.5" customHeight="1" x14ac:dyDescent="0.2">
      <c r="A40" s="106">
        <f t="shared" si="1"/>
        <v>11</v>
      </c>
      <c r="B40" s="107" t="s">
        <v>2951</v>
      </c>
      <c r="C40" s="108" t="s">
        <v>2952</v>
      </c>
      <c r="D40" s="109" t="s">
        <v>2953</v>
      </c>
      <c r="E40" s="110"/>
      <c r="F40" s="110">
        <v>74</v>
      </c>
      <c r="G40" s="111">
        <v>74</v>
      </c>
      <c r="H40" s="112" t="s">
        <v>15</v>
      </c>
    </row>
    <row r="41" spans="1:8" s="127" customFormat="1" x14ac:dyDescent="0.2">
      <c r="A41" s="124">
        <f>A4+A10+A29</f>
        <v>34</v>
      </c>
      <c r="B41" s="124"/>
      <c r="C41" s="124"/>
      <c r="D41" s="124"/>
      <c r="E41" s="125">
        <f>E4+E10+E29</f>
        <v>2780</v>
      </c>
      <c r="F41" s="125">
        <f>F4+F10+F29</f>
        <v>9253</v>
      </c>
      <c r="G41" s="125">
        <f>G4+G10+G29</f>
        <v>12073</v>
      </c>
      <c r="H41" s="126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39370078740157483" right="0.39370078740157483" top="0.39370078740157483" bottom="0.62992125984251968" header="0.39370078740157483" footer="0.39370078740157483"/>
  <pageSetup paperSize="9" fitToHeight="500" orientation="landscape" verticalDpi="0" r:id="rId1"/>
  <headerFooter alignWithMargins="0">
    <oddFooter xml:space="preserve">&amp;R&amp;9Str.: &amp;P od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6"/>
  <sheetViews>
    <sheetView showGridLines="0" showWhiteSpace="0" zoomScaleNormal="100" workbookViewId="0"/>
  </sheetViews>
  <sheetFormatPr defaultRowHeight="12.75" x14ac:dyDescent="0.2"/>
  <cols>
    <col min="1" max="1" width="0.42578125" customWidth="1"/>
    <col min="2" max="2" width="22" customWidth="1"/>
    <col min="3" max="3" width="2.5703125" customWidth="1"/>
    <col min="4" max="4" width="8" customWidth="1"/>
    <col min="5" max="5" width="1.5703125" customWidth="1"/>
    <col min="6" max="6" width="16.7109375" customWidth="1"/>
    <col min="7" max="12" width="12.85546875" customWidth="1"/>
    <col min="13" max="13" width="18.7109375" customWidth="1"/>
  </cols>
  <sheetData>
    <row r="1" spans="1:12" ht="2.85" customHeight="1" x14ac:dyDescent="0.2"/>
    <row r="2" spans="1:12" ht="8.4499999999999993" customHeight="1" x14ac:dyDescent="0.2"/>
    <row r="3" spans="1:12" ht="22.7" customHeight="1" x14ac:dyDescent="0.2">
      <c r="A3" s="164" t="s">
        <v>0</v>
      </c>
      <c r="B3" s="143"/>
      <c r="C3" s="143"/>
    </row>
    <row r="4" spans="1:12" ht="28.35" customHeight="1" x14ac:dyDescent="0.2"/>
    <row r="5" spans="1:12" ht="18" customHeight="1" x14ac:dyDescent="0.2">
      <c r="A5" s="161" t="s">
        <v>1</v>
      </c>
      <c r="B5" s="143"/>
      <c r="C5" s="143"/>
      <c r="D5" s="143"/>
      <c r="E5" s="143"/>
      <c r="F5" s="2"/>
      <c r="G5" s="2"/>
      <c r="H5" s="2"/>
      <c r="I5" s="2"/>
      <c r="J5" s="2"/>
      <c r="K5" s="2"/>
      <c r="L5" s="2"/>
    </row>
    <row r="6" spans="1:12" x14ac:dyDescent="0.2">
      <c r="A6" s="162"/>
      <c r="B6" s="143"/>
      <c r="C6" s="143"/>
      <c r="D6" s="143"/>
      <c r="E6" s="143"/>
      <c r="F6" s="2"/>
      <c r="G6" s="2"/>
      <c r="H6" s="2"/>
      <c r="I6" s="2"/>
      <c r="J6" s="2"/>
      <c r="K6" s="2"/>
      <c r="L6" s="2"/>
    </row>
    <row r="7" spans="1:12" ht="38.25" x14ac:dyDescent="0.2">
      <c r="A7" s="163" t="s">
        <v>31</v>
      </c>
      <c r="B7" s="153"/>
      <c r="C7" s="153"/>
      <c r="D7" s="153"/>
      <c r="E7" s="154"/>
      <c r="F7" s="4" t="s">
        <v>32</v>
      </c>
      <c r="G7" s="4" t="s">
        <v>33</v>
      </c>
      <c r="H7" s="4" t="s">
        <v>34</v>
      </c>
    </row>
    <row r="8" spans="1:12" x14ac:dyDescent="0.2">
      <c r="A8" s="160" t="s">
        <v>35</v>
      </c>
      <c r="B8" s="153"/>
      <c r="C8" s="153"/>
      <c r="D8" s="153"/>
      <c r="E8" s="154"/>
      <c r="F8" s="6">
        <v>64</v>
      </c>
      <c r="G8" s="6">
        <v>5327</v>
      </c>
      <c r="H8" s="6">
        <v>10832</v>
      </c>
    </row>
    <row r="9" spans="1:12" x14ac:dyDescent="0.2">
      <c r="A9" s="159" t="s">
        <v>10</v>
      </c>
      <c r="B9" s="153"/>
      <c r="C9" s="153"/>
      <c r="D9" s="153"/>
      <c r="E9" s="154"/>
      <c r="F9" s="8">
        <v>9</v>
      </c>
      <c r="G9" s="8">
        <v>1523</v>
      </c>
      <c r="H9" s="8">
        <v>3018</v>
      </c>
    </row>
    <row r="10" spans="1:12" x14ac:dyDescent="0.2">
      <c r="A10" s="159" t="s">
        <v>11</v>
      </c>
      <c r="B10" s="153"/>
      <c r="C10" s="153"/>
      <c r="D10" s="153"/>
      <c r="E10" s="154"/>
      <c r="F10" s="8">
        <v>10</v>
      </c>
      <c r="G10" s="8">
        <v>943</v>
      </c>
      <c r="H10" s="8">
        <v>1953</v>
      </c>
    </row>
    <row r="11" spans="1:12" x14ac:dyDescent="0.2">
      <c r="A11" s="159" t="s">
        <v>12</v>
      </c>
      <c r="B11" s="153"/>
      <c r="C11" s="153"/>
      <c r="D11" s="153"/>
      <c r="E11" s="154"/>
      <c r="F11" s="8">
        <v>5</v>
      </c>
      <c r="G11" s="8">
        <v>257</v>
      </c>
      <c r="H11" s="8">
        <v>548</v>
      </c>
    </row>
    <row r="12" spans="1:12" x14ac:dyDescent="0.2">
      <c r="A12" s="159" t="s">
        <v>13</v>
      </c>
      <c r="B12" s="153"/>
      <c r="C12" s="153"/>
      <c r="D12" s="153"/>
      <c r="E12" s="154"/>
      <c r="F12" s="8">
        <v>3</v>
      </c>
      <c r="G12" s="8">
        <v>277</v>
      </c>
      <c r="H12" s="8">
        <v>665</v>
      </c>
    </row>
    <row r="13" spans="1:12" x14ac:dyDescent="0.2">
      <c r="A13" s="159" t="s">
        <v>14</v>
      </c>
      <c r="B13" s="153"/>
      <c r="C13" s="153"/>
      <c r="D13" s="153"/>
      <c r="E13" s="154"/>
      <c r="F13" s="8">
        <v>3</v>
      </c>
      <c r="G13" s="8">
        <v>171</v>
      </c>
      <c r="H13" s="8">
        <v>315</v>
      </c>
    </row>
    <row r="14" spans="1:12" x14ac:dyDescent="0.2">
      <c r="A14" s="159" t="s">
        <v>15</v>
      </c>
      <c r="B14" s="153"/>
      <c r="C14" s="153"/>
      <c r="D14" s="153"/>
      <c r="E14" s="154"/>
      <c r="F14" s="8">
        <v>15</v>
      </c>
      <c r="G14" s="8">
        <v>1234</v>
      </c>
      <c r="H14" s="8">
        <v>2492</v>
      </c>
    </row>
    <row r="15" spans="1:12" x14ac:dyDescent="0.2">
      <c r="A15" s="159" t="s">
        <v>16</v>
      </c>
      <c r="B15" s="153"/>
      <c r="C15" s="153"/>
      <c r="D15" s="153"/>
      <c r="E15" s="154"/>
      <c r="F15" s="8">
        <v>5</v>
      </c>
      <c r="G15" s="8">
        <v>439</v>
      </c>
      <c r="H15" s="8">
        <v>912</v>
      </c>
    </row>
    <row r="16" spans="1:12" x14ac:dyDescent="0.2">
      <c r="A16" s="159" t="s">
        <v>17</v>
      </c>
      <c r="B16" s="153"/>
      <c r="C16" s="153"/>
      <c r="D16" s="153"/>
      <c r="E16" s="154"/>
      <c r="F16" s="8">
        <v>1</v>
      </c>
      <c r="G16" s="8">
        <v>8</v>
      </c>
      <c r="H16" s="8">
        <v>15</v>
      </c>
    </row>
    <row r="17" spans="1:8" x14ac:dyDescent="0.2">
      <c r="A17" s="159" t="s">
        <v>18</v>
      </c>
      <c r="B17" s="153"/>
      <c r="C17" s="153"/>
      <c r="D17" s="153"/>
      <c r="E17" s="154"/>
      <c r="F17" s="8">
        <v>0</v>
      </c>
      <c r="G17" s="8"/>
      <c r="H17" s="8"/>
    </row>
    <row r="18" spans="1:8" x14ac:dyDescent="0.2">
      <c r="A18" s="159" t="s">
        <v>19</v>
      </c>
      <c r="B18" s="153"/>
      <c r="C18" s="153"/>
      <c r="D18" s="153"/>
      <c r="E18" s="154"/>
      <c r="F18" s="8">
        <v>4</v>
      </c>
      <c r="G18" s="8">
        <v>131</v>
      </c>
      <c r="H18" s="8">
        <v>281</v>
      </c>
    </row>
    <row r="19" spans="1:8" x14ac:dyDescent="0.2">
      <c r="A19" s="159" t="s">
        <v>20</v>
      </c>
      <c r="B19" s="153"/>
      <c r="C19" s="153"/>
      <c r="D19" s="153"/>
      <c r="E19" s="154"/>
      <c r="F19" s="8">
        <v>0</v>
      </c>
      <c r="G19" s="8"/>
      <c r="H19" s="8"/>
    </row>
    <row r="20" spans="1:8" x14ac:dyDescent="0.2">
      <c r="A20" s="159" t="s">
        <v>21</v>
      </c>
      <c r="B20" s="153"/>
      <c r="C20" s="153"/>
      <c r="D20" s="153"/>
      <c r="E20" s="154"/>
      <c r="F20" s="8">
        <v>2</v>
      </c>
      <c r="G20" s="8">
        <v>12</v>
      </c>
      <c r="H20" s="8">
        <v>21</v>
      </c>
    </row>
    <row r="21" spans="1:8" x14ac:dyDescent="0.2">
      <c r="A21" s="159" t="s">
        <v>22</v>
      </c>
      <c r="B21" s="153"/>
      <c r="C21" s="153"/>
      <c r="D21" s="153"/>
      <c r="E21" s="154"/>
      <c r="F21" s="8">
        <v>0</v>
      </c>
      <c r="G21" s="8"/>
      <c r="H21" s="8"/>
    </row>
    <row r="22" spans="1:8" x14ac:dyDescent="0.2">
      <c r="A22" s="159" t="s">
        <v>23</v>
      </c>
      <c r="B22" s="153"/>
      <c r="C22" s="153"/>
      <c r="D22" s="153"/>
      <c r="E22" s="154"/>
      <c r="F22" s="8">
        <v>1</v>
      </c>
      <c r="G22" s="8">
        <v>98</v>
      </c>
      <c r="H22" s="8">
        <v>168</v>
      </c>
    </row>
    <row r="23" spans="1:8" x14ac:dyDescent="0.2">
      <c r="A23" s="159" t="s">
        <v>24</v>
      </c>
      <c r="B23" s="153"/>
      <c r="C23" s="153"/>
      <c r="D23" s="153"/>
      <c r="E23" s="154"/>
      <c r="F23" s="8">
        <v>3</v>
      </c>
      <c r="G23" s="8">
        <v>158</v>
      </c>
      <c r="H23" s="8">
        <v>293</v>
      </c>
    </row>
    <row r="24" spans="1:8" x14ac:dyDescent="0.2">
      <c r="A24" s="159" t="s">
        <v>25</v>
      </c>
      <c r="B24" s="153"/>
      <c r="C24" s="153"/>
      <c r="D24" s="153"/>
      <c r="E24" s="154"/>
      <c r="F24" s="8">
        <v>0</v>
      </c>
      <c r="G24" s="8"/>
      <c r="H24" s="8"/>
    </row>
    <row r="25" spans="1:8" x14ac:dyDescent="0.2">
      <c r="A25" s="159" t="s">
        <v>26</v>
      </c>
      <c r="B25" s="153"/>
      <c r="C25" s="153"/>
      <c r="D25" s="153"/>
      <c r="E25" s="154"/>
      <c r="F25" s="8">
        <v>2</v>
      </c>
      <c r="G25" s="8">
        <v>65</v>
      </c>
      <c r="H25" s="8">
        <v>130</v>
      </c>
    </row>
    <row r="26" spans="1:8" x14ac:dyDescent="0.2">
      <c r="A26" s="159" t="s">
        <v>27</v>
      </c>
      <c r="B26" s="153"/>
      <c r="C26" s="153"/>
      <c r="D26" s="153"/>
      <c r="E26" s="154"/>
      <c r="F26" s="8">
        <v>1</v>
      </c>
      <c r="G26" s="8">
        <v>11</v>
      </c>
      <c r="H26" s="8">
        <v>21</v>
      </c>
    </row>
    <row r="27" spans="1:8" x14ac:dyDescent="0.2">
      <c r="A27" s="159" t="s">
        <v>28</v>
      </c>
      <c r="B27" s="153"/>
      <c r="C27" s="153"/>
      <c r="D27" s="153"/>
      <c r="E27" s="154"/>
      <c r="F27" s="8">
        <v>0</v>
      </c>
      <c r="G27" s="8"/>
      <c r="H27" s="8"/>
    </row>
    <row r="28" spans="1:8" x14ac:dyDescent="0.2">
      <c r="A28" s="159" t="s">
        <v>29</v>
      </c>
      <c r="B28" s="153"/>
      <c r="C28" s="153"/>
      <c r="D28" s="153"/>
      <c r="E28" s="154"/>
      <c r="F28" s="8">
        <v>0</v>
      </c>
      <c r="G28" s="8"/>
      <c r="H28" s="8"/>
    </row>
    <row r="29" spans="1:8" x14ac:dyDescent="0.2">
      <c r="A29" s="159" t="s">
        <v>30</v>
      </c>
      <c r="B29" s="153"/>
      <c r="C29" s="153"/>
      <c r="D29" s="153"/>
      <c r="E29" s="154"/>
      <c r="F29" s="8">
        <v>0</v>
      </c>
      <c r="G29" s="8"/>
      <c r="H29" s="8"/>
    </row>
    <row r="30" spans="1:8" x14ac:dyDescent="0.2">
      <c r="A30" s="160" t="s">
        <v>36</v>
      </c>
      <c r="B30" s="153"/>
      <c r="C30" s="153"/>
      <c r="D30" s="153"/>
      <c r="E30" s="154"/>
      <c r="F30" s="6">
        <v>300</v>
      </c>
      <c r="G30" s="6">
        <v>19827</v>
      </c>
      <c r="H30" s="6">
        <v>38816</v>
      </c>
    </row>
    <row r="31" spans="1:8" x14ac:dyDescent="0.2">
      <c r="A31" s="159" t="s">
        <v>10</v>
      </c>
      <c r="B31" s="153"/>
      <c r="C31" s="153"/>
      <c r="D31" s="153"/>
      <c r="E31" s="154"/>
      <c r="F31" s="8">
        <v>44</v>
      </c>
      <c r="G31" s="8">
        <v>4123</v>
      </c>
      <c r="H31" s="8">
        <v>8077</v>
      </c>
    </row>
    <row r="32" spans="1:8" x14ac:dyDescent="0.2">
      <c r="A32" s="159" t="s">
        <v>11</v>
      </c>
      <c r="B32" s="153"/>
      <c r="C32" s="153"/>
      <c r="D32" s="153"/>
      <c r="E32" s="154"/>
      <c r="F32" s="8">
        <v>37</v>
      </c>
      <c r="G32" s="8">
        <v>3255</v>
      </c>
      <c r="H32" s="8">
        <v>6622</v>
      </c>
    </row>
    <row r="33" spans="1:8" x14ac:dyDescent="0.2">
      <c r="A33" s="159" t="s">
        <v>12</v>
      </c>
      <c r="B33" s="153"/>
      <c r="C33" s="153"/>
      <c r="D33" s="153"/>
      <c r="E33" s="154"/>
      <c r="F33" s="8">
        <v>6</v>
      </c>
      <c r="G33" s="8">
        <v>561</v>
      </c>
      <c r="H33" s="8">
        <v>1208</v>
      </c>
    </row>
    <row r="34" spans="1:8" x14ac:dyDescent="0.2">
      <c r="A34" s="159" t="s">
        <v>13</v>
      </c>
      <c r="B34" s="153"/>
      <c r="C34" s="153"/>
      <c r="D34" s="153"/>
      <c r="E34" s="154"/>
      <c r="F34" s="8">
        <v>21</v>
      </c>
      <c r="G34" s="8">
        <v>1271</v>
      </c>
      <c r="H34" s="8">
        <v>2696</v>
      </c>
    </row>
    <row r="35" spans="1:8" x14ac:dyDescent="0.2">
      <c r="A35" s="159" t="s">
        <v>14</v>
      </c>
      <c r="B35" s="153"/>
      <c r="C35" s="153"/>
      <c r="D35" s="153"/>
      <c r="E35" s="154"/>
      <c r="F35" s="8">
        <v>15</v>
      </c>
      <c r="G35" s="8">
        <v>1079</v>
      </c>
      <c r="H35" s="8">
        <v>1871</v>
      </c>
    </row>
    <row r="36" spans="1:8" x14ac:dyDescent="0.2">
      <c r="A36" s="159" t="s">
        <v>15</v>
      </c>
      <c r="B36" s="153"/>
      <c r="C36" s="153"/>
      <c r="D36" s="153"/>
      <c r="E36" s="154"/>
      <c r="F36" s="8">
        <v>54</v>
      </c>
      <c r="G36" s="8">
        <v>3512</v>
      </c>
      <c r="H36" s="8">
        <v>6939</v>
      </c>
    </row>
    <row r="37" spans="1:8" x14ac:dyDescent="0.2">
      <c r="A37" s="159" t="s">
        <v>16</v>
      </c>
      <c r="B37" s="153"/>
      <c r="C37" s="153"/>
      <c r="D37" s="153"/>
      <c r="E37" s="154"/>
      <c r="F37" s="8">
        <v>34</v>
      </c>
      <c r="G37" s="8">
        <v>2763</v>
      </c>
      <c r="H37" s="8">
        <v>5557</v>
      </c>
    </row>
    <row r="38" spans="1:8" x14ac:dyDescent="0.2">
      <c r="A38" s="159" t="s">
        <v>17</v>
      </c>
      <c r="B38" s="153"/>
      <c r="C38" s="153"/>
      <c r="D38" s="153"/>
      <c r="E38" s="154"/>
      <c r="F38" s="8">
        <v>5</v>
      </c>
      <c r="G38" s="8">
        <v>294</v>
      </c>
      <c r="H38" s="8">
        <v>505</v>
      </c>
    </row>
    <row r="39" spans="1:8" x14ac:dyDescent="0.2">
      <c r="A39" s="159" t="s">
        <v>18</v>
      </c>
      <c r="B39" s="153"/>
      <c r="C39" s="153"/>
      <c r="D39" s="153"/>
      <c r="E39" s="154"/>
      <c r="F39" s="8">
        <v>2</v>
      </c>
      <c r="G39" s="8">
        <v>42</v>
      </c>
      <c r="H39" s="8">
        <v>83</v>
      </c>
    </row>
    <row r="40" spans="1:8" x14ac:dyDescent="0.2">
      <c r="A40" s="159" t="s">
        <v>19</v>
      </c>
      <c r="B40" s="153"/>
      <c r="C40" s="153"/>
      <c r="D40" s="153"/>
      <c r="E40" s="154"/>
      <c r="F40" s="8">
        <v>31</v>
      </c>
      <c r="G40" s="8">
        <v>1297</v>
      </c>
      <c r="H40" s="8">
        <v>2352</v>
      </c>
    </row>
    <row r="41" spans="1:8" x14ac:dyDescent="0.2">
      <c r="A41" s="159" t="s">
        <v>20</v>
      </c>
      <c r="B41" s="153"/>
      <c r="C41" s="153"/>
      <c r="D41" s="153"/>
      <c r="E41" s="154"/>
      <c r="F41" s="8">
        <v>8</v>
      </c>
      <c r="G41" s="8">
        <v>210</v>
      </c>
      <c r="H41" s="8">
        <v>431</v>
      </c>
    </row>
    <row r="42" spans="1:8" x14ac:dyDescent="0.2">
      <c r="A42" s="159" t="s">
        <v>21</v>
      </c>
      <c r="B42" s="153"/>
      <c r="C42" s="153"/>
      <c r="D42" s="153"/>
      <c r="E42" s="154"/>
      <c r="F42" s="8">
        <v>3</v>
      </c>
      <c r="G42" s="8">
        <v>89</v>
      </c>
      <c r="H42" s="8">
        <v>165</v>
      </c>
    </row>
    <row r="43" spans="1:8" x14ac:dyDescent="0.2">
      <c r="A43" s="159" t="s">
        <v>22</v>
      </c>
      <c r="B43" s="153"/>
      <c r="C43" s="153"/>
      <c r="D43" s="153"/>
      <c r="E43" s="154"/>
      <c r="F43" s="8">
        <v>7</v>
      </c>
      <c r="G43" s="8">
        <v>323</v>
      </c>
      <c r="H43" s="8">
        <v>555</v>
      </c>
    </row>
    <row r="44" spans="1:8" x14ac:dyDescent="0.2">
      <c r="A44" s="159" t="s">
        <v>23</v>
      </c>
      <c r="B44" s="153"/>
      <c r="C44" s="153"/>
      <c r="D44" s="153"/>
      <c r="E44" s="154"/>
      <c r="F44" s="8">
        <v>3</v>
      </c>
      <c r="G44" s="8">
        <v>46</v>
      </c>
      <c r="H44" s="8">
        <v>84</v>
      </c>
    </row>
    <row r="45" spans="1:8" x14ac:dyDescent="0.2">
      <c r="A45" s="159" t="s">
        <v>24</v>
      </c>
      <c r="B45" s="153"/>
      <c r="C45" s="153"/>
      <c r="D45" s="153"/>
      <c r="E45" s="154"/>
      <c r="F45" s="8">
        <v>8</v>
      </c>
      <c r="G45" s="8">
        <v>152</v>
      </c>
      <c r="H45" s="8">
        <v>258</v>
      </c>
    </row>
    <row r="46" spans="1:8" x14ac:dyDescent="0.2">
      <c r="A46" s="159" t="s">
        <v>25</v>
      </c>
      <c r="B46" s="153"/>
      <c r="C46" s="153"/>
      <c r="D46" s="153"/>
      <c r="E46" s="154"/>
      <c r="F46" s="8">
        <v>0</v>
      </c>
      <c r="G46" s="8"/>
      <c r="H46" s="8"/>
    </row>
    <row r="47" spans="1:8" x14ac:dyDescent="0.2">
      <c r="A47" s="159" t="s">
        <v>26</v>
      </c>
      <c r="B47" s="153"/>
      <c r="C47" s="153"/>
      <c r="D47" s="153"/>
      <c r="E47" s="154"/>
      <c r="F47" s="8">
        <v>1</v>
      </c>
      <c r="G47" s="8">
        <v>51</v>
      </c>
      <c r="H47" s="8">
        <v>89</v>
      </c>
    </row>
    <row r="48" spans="1:8" x14ac:dyDescent="0.2">
      <c r="A48" s="159" t="s">
        <v>27</v>
      </c>
      <c r="B48" s="153"/>
      <c r="C48" s="153"/>
      <c r="D48" s="153"/>
      <c r="E48" s="154"/>
      <c r="F48" s="8">
        <v>6</v>
      </c>
      <c r="G48" s="8">
        <v>241</v>
      </c>
      <c r="H48" s="8">
        <v>435</v>
      </c>
    </row>
    <row r="49" spans="1:8" x14ac:dyDescent="0.2">
      <c r="A49" s="159" t="s">
        <v>28</v>
      </c>
      <c r="B49" s="153"/>
      <c r="C49" s="153"/>
      <c r="D49" s="153"/>
      <c r="E49" s="154"/>
      <c r="F49" s="8">
        <v>2</v>
      </c>
      <c r="G49" s="8">
        <v>40</v>
      </c>
      <c r="H49" s="8">
        <v>75</v>
      </c>
    </row>
    <row r="50" spans="1:8" x14ac:dyDescent="0.2">
      <c r="A50" s="159" t="s">
        <v>29</v>
      </c>
      <c r="B50" s="153"/>
      <c r="C50" s="153"/>
      <c r="D50" s="153"/>
      <c r="E50" s="154"/>
      <c r="F50" s="8">
        <v>6</v>
      </c>
      <c r="G50" s="8">
        <v>306</v>
      </c>
      <c r="H50" s="8">
        <v>526</v>
      </c>
    </row>
    <row r="51" spans="1:8" x14ac:dyDescent="0.2">
      <c r="A51" s="159" t="s">
        <v>30</v>
      </c>
      <c r="B51" s="153"/>
      <c r="C51" s="153"/>
      <c r="D51" s="153"/>
      <c r="E51" s="154"/>
      <c r="F51" s="8">
        <v>7</v>
      </c>
      <c r="G51" s="8">
        <v>172</v>
      </c>
      <c r="H51" s="8">
        <v>288</v>
      </c>
    </row>
    <row r="52" spans="1:8" x14ac:dyDescent="0.2">
      <c r="A52" s="160" t="s">
        <v>37</v>
      </c>
      <c r="B52" s="153"/>
      <c r="C52" s="153"/>
      <c r="D52" s="153"/>
      <c r="E52" s="154"/>
      <c r="F52" s="6">
        <v>291</v>
      </c>
      <c r="G52" s="6">
        <v>27357</v>
      </c>
      <c r="H52" s="6">
        <v>52729</v>
      </c>
    </row>
    <row r="53" spans="1:8" x14ac:dyDescent="0.2">
      <c r="A53" s="159" t="s">
        <v>10</v>
      </c>
      <c r="B53" s="153"/>
      <c r="C53" s="153"/>
      <c r="D53" s="153"/>
      <c r="E53" s="154"/>
      <c r="F53" s="8">
        <v>45</v>
      </c>
      <c r="G53" s="8">
        <v>7903</v>
      </c>
      <c r="H53" s="8">
        <v>15436</v>
      </c>
    </row>
    <row r="54" spans="1:8" x14ac:dyDescent="0.2">
      <c r="A54" s="159" t="s">
        <v>11</v>
      </c>
      <c r="B54" s="153"/>
      <c r="C54" s="153"/>
      <c r="D54" s="153"/>
      <c r="E54" s="154"/>
      <c r="F54" s="8">
        <v>53</v>
      </c>
      <c r="G54" s="8">
        <v>4887</v>
      </c>
      <c r="H54" s="8">
        <v>9298</v>
      </c>
    </row>
    <row r="55" spans="1:8" x14ac:dyDescent="0.2">
      <c r="A55" s="159" t="s">
        <v>12</v>
      </c>
      <c r="B55" s="153"/>
      <c r="C55" s="153"/>
      <c r="D55" s="153"/>
      <c r="E55" s="154"/>
      <c r="F55" s="8">
        <v>9</v>
      </c>
      <c r="G55" s="8">
        <v>256</v>
      </c>
      <c r="H55" s="8">
        <v>432</v>
      </c>
    </row>
    <row r="56" spans="1:8" x14ac:dyDescent="0.2">
      <c r="A56" s="159" t="s">
        <v>13</v>
      </c>
      <c r="B56" s="153"/>
      <c r="C56" s="153"/>
      <c r="D56" s="153"/>
      <c r="E56" s="154"/>
      <c r="F56" s="8">
        <v>20</v>
      </c>
      <c r="G56" s="8">
        <v>1555</v>
      </c>
      <c r="H56" s="8">
        <v>2945</v>
      </c>
    </row>
    <row r="57" spans="1:8" x14ac:dyDescent="0.2">
      <c r="A57" s="159" t="s">
        <v>14</v>
      </c>
      <c r="B57" s="153"/>
      <c r="C57" s="153"/>
      <c r="D57" s="153"/>
      <c r="E57" s="154"/>
      <c r="F57" s="8">
        <v>15</v>
      </c>
      <c r="G57" s="8">
        <v>1382</v>
      </c>
      <c r="H57" s="8">
        <v>2649</v>
      </c>
    </row>
    <row r="58" spans="1:8" x14ac:dyDescent="0.2">
      <c r="A58" s="159" t="s">
        <v>15</v>
      </c>
      <c r="B58" s="153"/>
      <c r="C58" s="153"/>
      <c r="D58" s="153"/>
      <c r="E58" s="154"/>
      <c r="F58" s="8">
        <v>77</v>
      </c>
      <c r="G58" s="8">
        <v>5432</v>
      </c>
      <c r="H58" s="8">
        <v>10732</v>
      </c>
    </row>
    <row r="59" spans="1:8" x14ac:dyDescent="0.2">
      <c r="A59" s="159" t="s">
        <v>16</v>
      </c>
      <c r="B59" s="153"/>
      <c r="C59" s="153"/>
      <c r="D59" s="153"/>
      <c r="E59" s="154"/>
      <c r="F59" s="8">
        <v>25</v>
      </c>
      <c r="G59" s="8">
        <v>2903</v>
      </c>
      <c r="H59" s="8">
        <v>5737</v>
      </c>
    </row>
    <row r="60" spans="1:8" x14ac:dyDescent="0.2">
      <c r="A60" s="159" t="s">
        <v>17</v>
      </c>
      <c r="B60" s="153"/>
      <c r="C60" s="153"/>
      <c r="D60" s="153"/>
      <c r="E60" s="154"/>
      <c r="F60" s="8">
        <v>0</v>
      </c>
      <c r="G60" s="8"/>
      <c r="H60" s="8"/>
    </row>
    <row r="61" spans="1:8" x14ac:dyDescent="0.2">
      <c r="A61" s="159" t="s">
        <v>18</v>
      </c>
      <c r="B61" s="153"/>
      <c r="C61" s="153"/>
      <c r="D61" s="153"/>
      <c r="E61" s="154"/>
      <c r="F61" s="8">
        <v>3</v>
      </c>
      <c r="G61" s="8">
        <v>74</v>
      </c>
      <c r="H61" s="8">
        <v>150</v>
      </c>
    </row>
    <row r="62" spans="1:8" x14ac:dyDescent="0.2">
      <c r="A62" s="159" t="s">
        <v>19</v>
      </c>
      <c r="B62" s="153"/>
      <c r="C62" s="153"/>
      <c r="D62" s="153"/>
      <c r="E62" s="154"/>
      <c r="F62" s="8">
        <v>17</v>
      </c>
      <c r="G62" s="8">
        <v>1550</v>
      </c>
      <c r="H62" s="8">
        <v>2687</v>
      </c>
    </row>
    <row r="63" spans="1:8" x14ac:dyDescent="0.2">
      <c r="A63" s="159" t="s">
        <v>20</v>
      </c>
      <c r="B63" s="153"/>
      <c r="C63" s="153"/>
      <c r="D63" s="153"/>
      <c r="E63" s="154"/>
      <c r="F63" s="8">
        <v>4</v>
      </c>
      <c r="G63" s="8">
        <v>85</v>
      </c>
      <c r="H63" s="8">
        <v>168</v>
      </c>
    </row>
    <row r="64" spans="1:8" x14ac:dyDescent="0.2">
      <c r="A64" s="159" t="s">
        <v>21</v>
      </c>
      <c r="B64" s="153"/>
      <c r="C64" s="153"/>
      <c r="D64" s="153"/>
      <c r="E64" s="154"/>
      <c r="F64" s="8">
        <v>1</v>
      </c>
      <c r="G64" s="8">
        <v>84</v>
      </c>
      <c r="H64" s="8">
        <v>168</v>
      </c>
    </row>
    <row r="65" spans="1:8" x14ac:dyDescent="0.2">
      <c r="A65" s="159" t="s">
        <v>22</v>
      </c>
      <c r="B65" s="153"/>
      <c r="C65" s="153"/>
      <c r="D65" s="153"/>
      <c r="E65" s="154"/>
      <c r="F65" s="8">
        <v>3</v>
      </c>
      <c r="G65" s="8">
        <v>353</v>
      </c>
      <c r="H65" s="8">
        <v>634</v>
      </c>
    </row>
    <row r="66" spans="1:8" x14ac:dyDescent="0.2">
      <c r="A66" s="159" t="s">
        <v>23</v>
      </c>
      <c r="B66" s="153"/>
      <c r="C66" s="153"/>
      <c r="D66" s="153"/>
      <c r="E66" s="154"/>
      <c r="F66" s="8">
        <v>1</v>
      </c>
      <c r="G66" s="8">
        <v>157</v>
      </c>
      <c r="H66" s="8">
        <v>314</v>
      </c>
    </row>
    <row r="67" spans="1:8" x14ac:dyDescent="0.2">
      <c r="A67" s="159" t="s">
        <v>24</v>
      </c>
      <c r="B67" s="153"/>
      <c r="C67" s="153"/>
      <c r="D67" s="153"/>
      <c r="E67" s="154"/>
      <c r="F67" s="8">
        <v>6</v>
      </c>
      <c r="G67" s="8">
        <v>290</v>
      </c>
      <c r="H67" s="8">
        <v>532</v>
      </c>
    </row>
    <row r="68" spans="1:8" x14ac:dyDescent="0.2">
      <c r="A68" s="159" t="s">
        <v>25</v>
      </c>
      <c r="B68" s="153"/>
      <c r="C68" s="153"/>
      <c r="D68" s="153"/>
      <c r="E68" s="154"/>
      <c r="F68" s="8">
        <v>0</v>
      </c>
      <c r="G68" s="8"/>
      <c r="H68" s="8"/>
    </row>
    <row r="69" spans="1:8" x14ac:dyDescent="0.2">
      <c r="A69" s="159" t="s">
        <v>26</v>
      </c>
      <c r="B69" s="153"/>
      <c r="C69" s="153"/>
      <c r="D69" s="153"/>
      <c r="E69" s="154"/>
      <c r="F69" s="8">
        <v>0</v>
      </c>
      <c r="G69" s="8"/>
      <c r="H69" s="8"/>
    </row>
    <row r="70" spans="1:8" x14ac:dyDescent="0.2">
      <c r="A70" s="159" t="s">
        <v>27</v>
      </c>
      <c r="B70" s="153"/>
      <c r="C70" s="153"/>
      <c r="D70" s="153"/>
      <c r="E70" s="154"/>
      <c r="F70" s="8">
        <v>3</v>
      </c>
      <c r="G70" s="8">
        <v>158</v>
      </c>
      <c r="H70" s="8">
        <v>312</v>
      </c>
    </row>
    <row r="71" spans="1:8" x14ac:dyDescent="0.2">
      <c r="A71" s="159" t="s">
        <v>28</v>
      </c>
      <c r="B71" s="153"/>
      <c r="C71" s="153"/>
      <c r="D71" s="153"/>
      <c r="E71" s="154"/>
      <c r="F71" s="8">
        <v>3</v>
      </c>
      <c r="G71" s="8">
        <v>50</v>
      </c>
      <c r="H71" s="8">
        <v>89</v>
      </c>
    </row>
    <row r="72" spans="1:8" x14ac:dyDescent="0.2">
      <c r="A72" s="159" t="s">
        <v>29</v>
      </c>
      <c r="B72" s="153"/>
      <c r="C72" s="153"/>
      <c r="D72" s="153"/>
      <c r="E72" s="154"/>
      <c r="F72" s="8">
        <v>2</v>
      </c>
      <c r="G72" s="8">
        <v>66</v>
      </c>
      <c r="H72" s="8">
        <v>131</v>
      </c>
    </row>
    <row r="73" spans="1:8" x14ac:dyDescent="0.2">
      <c r="A73" s="159" t="s">
        <v>30</v>
      </c>
      <c r="B73" s="153"/>
      <c r="C73" s="153"/>
      <c r="D73" s="153"/>
      <c r="E73" s="154"/>
      <c r="F73" s="8">
        <v>4</v>
      </c>
      <c r="G73" s="8">
        <v>172</v>
      </c>
      <c r="H73" s="8">
        <v>315</v>
      </c>
    </row>
    <row r="74" spans="1:8" x14ac:dyDescent="0.2">
      <c r="A74" s="160" t="s">
        <v>38</v>
      </c>
      <c r="B74" s="153"/>
      <c r="C74" s="153"/>
      <c r="D74" s="153"/>
      <c r="E74" s="154"/>
      <c r="F74" s="6">
        <v>37</v>
      </c>
      <c r="G74" s="6">
        <v>5574</v>
      </c>
      <c r="H74" s="6">
        <v>10896</v>
      </c>
    </row>
    <row r="75" spans="1:8" x14ac:dyDescent="0.2">
      <c r="A75" s="159" t="s">
        <v>10</v>
      </c>
      <c r="B75" s="153"/>
      <c r="C75" s="153"/>
      <c r="D75" s="153"/>
      <c r="E75" s="154"/>
      <c r="F75" s="8">
        <v>5</v>
      </c>
      <c r="G75" s="8">
        <v>791</v>
      </c>
      <c r="H75" s="8">
        <v>1455</v>
      </c>
    </row>
    <row r="76" spans="1:8" x14ac:dyDescent="0.2">
      <c r="A76" s="159" t="s">
        <v>11</v>
      </c>
      <c r="B76" s="153"/>
      <c r="C76" s="153"/>
      <c r="D76" s="153"/>
      <c r="E76" s="154"/>
      <c r="F76" s="8">
        <v>10</v>
      </c>
      <c r="G76" s="8">
        <v>818</v>
      </c>
      <c r="H76" s="8">
        <v>1624</v>
      </c>
    </row>
    <row r="77" spans="1:8" x14ac:dyDescent="0.2">
      <c r="A77" s="159" t="s">
        <v>12</v>
      </c>
      <c r="B77" s="153"/>
      <c r="C77" s="153"/>
      <c r="D77" s="153"/>
      <c r="E77" s="154"/>
      <c r="F77" s="8">
        <v>0</v>
      </c>
      <c r="G77" s="8"/>
      <c r="H77" s="8"/>
    </row>
    <row r="78" spans="1:8" x14ac:dyDescent="0.2">
      <c r="A78" s="159" t="s">
        <v>13</v>
      </c>
      <c r="B78" s="153"/>
      <c r="C78" s="153"/>
      <c r="D78" s="153"/>
      <c r="E78" s="154"/>
      <c r="F78" s="8">
        <v>1</v>
      </c>
      <c r="G78" s="8">
        <v>210</v>
      </c>
      <c r="H78" s="8">
        <v>420</v>
      </c>
    </row>
    <row r="79" spans="1:8" x14ac:dyDescent="0.2">
      <c r="A79" s="159" t="s">
        <v>14</v>
      </c>
      <c r="B79" s="153"/>
      <c r="C79" s="153"/>
      <c r="D79" s="153"/>
      <c r="E79" s="154"/>
      <c r="F79" s="8">
        <v>0</v>
      </c>
      <c r="G79" s="8"/>
      <c r="H79" s="8"/>
    </row>
    <row r="80" spans="1:8" x14ac:dyDescent="0.2">
      <c r="A80" s="159" t="s">
        <v>15</v>
      </c>
      <c r="B80" s="153"/>
      <c r="C80" s="153"/>
      <c r="D80" s="153"/>
      <c r="E80" s="154"/>
      <c r="F80" s="8">
        <v>5</v>
      </c>
      <c r="G80" s="8">
        <v>822</v>
      </c>
      <c r="H80" s="8">
        <v>1645</v>
      </c>
    </row>
    <row r="81" spans="1:8" x14ac:dyDescent="0.2">
      <c r="A81" s="159" t="s">
        <v>16</v>
      </c>
      <c r="B81" s="153"/>
      <c r="C81" s="153"/>
      <c r="D81" s="153"/>
      <c r="E81" s="154"/>
      <c r="F81" s="8">
        <v>15</v>
      </c>
      <c r="G81" s="8">
        <v>2725</v>
      </c>
      <c r="H81" s="8">
        <v>5342</v>
      </c>
    </row>
    <row r="82" spans="1:8" x14ac:dyDescent="0.2">
      <c r="A82" s="159" t="s">
        <v>17</v>
      </c>
      <c r="B82" s="153"/>
      <c r="C82" s="153"/>
      <c r="D82" s="153"/>
      <c r="E82" s="154"/>
      <c r="F82" s="8">
        <v>0</v>
      </c>
      <c r="G82" s="8"/>
      <c r="H82" s="8"/>
    </row>
    <row r="83" spans="1:8" x14ac:dyDescent="0.2">
      <c r="A83" s="159" t="s">
        <v>18</v>
      </c>
      <c r="B83" s="153"/>
      <c r="C83" s="153"/>
      <c r="D83" s="153"/>
      <c r="E83" s="154"/>
      <c r="F83" s="8">
        <v>0</v>
      </c>
      <c r="G83" s="8"/>
      <c r="H83" s="8"/>
    </row>
    <row r="84" spans="1:8" x14ac:dyDescent="0.2">
      <c r="A84" s="159" t="s">
        <v>19</v>
      </c>
      <c r="B84" s="153"/>
      <c r="C84" s="153"/>
      <c r="D84" s="153"/>
      <c r="E84" s="154"/>
      <c r="F84" s="8">
        <v>1</v>
      </c>
      <c r="G84" s="8">
        <v>208</v>
      </c>
      <c r="H84" s="8">
        <v>410</v>
      </c>
    </row>
    <row r="85" spans="1:8" x14ac:dyDescent="0.2">
      <c r="A85" s="159" t="s">
        <v>20</v>
      </c>
      <c r="B85" s="153"/>
      <c r="C85" s="153"/>
      <c r="D85" s="153"/>
      <c r="E85" s="154"/>
      <c r="F85" s="8">
        <v>0</v>
      </c>
      <c r="G85" s="8"/>
      <c r="H85" s="8"/>
    </row>
    <row r="86" spans="1:8" x14ac:dyDescent="0.2">
      <c r="A86" s="159" t="s">
        <v>21</v>
      </c>
      <c r="B86" s="153"/>
      <c r="C86" s="153"/>
      <c r="D86" s="153"/>
      <c r="E86" s="154"/>
      <c r="F86" s="8">
        <v>0</v>
      </c>
      <c r="G86" s="8"/>
      <c r="H86" s="8"/>
    </row>
    <row r="87" spans="1:8" x14ac:dyDescent="0.2">
      <c r="A87" s="159" t="s">
        <v>22</v>
      </c>
      <c r="B87" s="153"/>
      <c r="C87" s="153"/>
      <c r="D87" s="153"/>
      <c r="E87" s="154"/>
      <c r="F87" s="8">
        <v>0</v>
      </c>
      <c r="G87" s="8"/>
      <c r="H87" s="8"/>
    </row>
    <row r="88" spans="1:8" x14ac:dyDescent="0.2">
      <c r="A88" s="159" t="s">
        <v>23</v>
      </c>
      <c r="B88" s="153"/>
      <c r="C88" s="153"/>
      <c r="D88" s="153"/>
      <c r="E88" s="154"/>
      <c r="F88" s="8">
        <v>0</v>
      </c>
      <c r="G88" s="8"/>
      <c r="H88" s="8"/>
    </row>
    <row r="89" spans="1:8" x14ac:dyDescent="0.2">
      <c r="A89" s="159" t="s">
        <v>24</v>
      </c>
      <c r="B89" s="153"/>
      <c r="C89" s="153"/>
      <c r="D89" s="153"/>
      <c r="E89" s="154"/>
      <c r="F89" s="8">
        <v>0</v>
      </c>
      <c r="G89" s="8"/>
      <c r="H89" s="8"/>
    </row>
    <row r="90" spans="1:8" x14ac:dyDescent="0.2">
      <c r="A90" s="159" t="s">
        <v>25</v>
      </c>
      <c r="B90" s="153"/>
      <c r="C90" s="153"/>
      <c r="D90" s="153"/>
      <c r="E90" s="154"/>
      <c r="F90" s="8">
        <v>0</v>
      </c>
      <c r="G90" s="8"/>
      <c r="H90" s="8"/>
    </row>
    <row r="91" spans="1:8" x14ac:dyDescent="0.2">
      <c r="A91" s="159" t="s">
        <v>26</v>
      </c>
      <c r="B91" s="153"/>
      <c r="C91" s="153"/>
      <c r="D91" s="153"/>
      <c r="E91" s="154"/>
      <c r="F91" s="8">
        <v>0</v>
      </c>
      <c r="G91" s="8"/>
      <c r="H91" s="8"/>
    </row>
    <row r="92" spans="1:8" x14ac:dyDescent="0.2">
      <c r="A92" s="159" t="s">
        <v>27</v>
      </c>
      <c r="B92" s="153"/>
      <c r="C92" s="153"/>
      <c r="D92" s="153"/>
      <c r="E92" s="154"/>
      <c r="F92" s="8">
        <v>0</v>
      </c>
      <c r="G92" s="8"/>
      <c r="H92" s="8"/>
    </row>
    <row r="93" spans="1:8" x14ac:dyDescent="0.2">
      <c r="A93" s="159" t="s">
        <v>28</v>
      </c>
      <c r="B93" s="153"/>
      <c r="C93" s="153"/>
      <c r="D93" s="153"/>
      <c r="E93" s="154"/>
      <c r="F93" s="8">
        <v>0</v>
      </c>
      <c r="G93" s="8"/>
      <c r="H93" s="8"/>
    </row>
    <row r="94" spans="1:8" x14ac:dyDescent="0.2">
      <c r="A94" s="159" t="s">
        <v>29</v>
      </c>
      <c r="B94" s="153"/>
      <c r="C94" s="153"/>
      <c r="D94" s="153"/>
      <c r="E94" s="154"/>
      <c r="F94" s="8">
        <v>0</v>
      </c>
      <c r="G94" s="8"/>
      <c r="H94" s="8"/>
    </row>
    <row r="95" spans="1:8" x14ac:dyDescent="0.2">
      <c r="A95" s="159" t="s">
        <v>30</v>
      </c>
      <c r="B95" s="153"/>
      <c r="C95" s="153"/>
      <c r="D95" s="153"/>
      <c r="E95" s="154"/>
      <c r="F95" s="8">
        <v>0</v>
      </c>
      <c r="G95" s="8"/>
      <c r="H95" s="8"/>
    </row>
    <row r="96" spans="1:8" x14ac:dyDescent="0.2">
      <c r="A96" s="152" t="s">
        <v>39</v>
      </c>
      <c r="B96" s="153"/>
      <c r="C96" s="153"/>
      <c r="D96" s="153"/>
      <c r="E96" s="154"/>
      <c r="F96" s="9">
        <v>692</v>
      </c>
      <c r="G96" s="9">
        <v>58085</v>
      </c>
      <c r="H96" s="9">
        <v>113273</v>
      </c>
    </row>
    <row r="97" spans="1:12" s="138" customFormat="1" x14ac:dyDescent="0.2">
      <c r="A97" s="177" t="s">
        <v>2963</v>
      </c>
      <c r="B97" s="177"/>
      <c r="C97" s="177"/>
      <c r="D97" s="177"/>
      <c r="E97" s="177"/>
      <c r="F97" s="139">
        <v>20</v>
      </c>
      <c r="G97" s="139">
        <v>271</v>
      </c>
      <c r="H97" s="139">
        <v>582</v>
      </c>
    </row>
    <row r="98" spans="1:12" s="138" customFormat="1" x14ac:dyDescent="0.2">
      <c r="A98" s="177" t="s">
        <v>2603</v>
      </c>
      <c r="B98" s="177"/>
      <c r="C98" s="177"/>
      <c r="D98" s="177"/>
      <c r="E98" s="177"/>
      <c r="F98" s="139">
        <v>1</v>
      </c>
      <c r="G98" s="139">
        <v>3</v>
      </c>
      <c r="H98" s="139">
        <v>8</v>
      </c>
    </row>
    <row r="99" spans="1:12" s="138" customFormat="1" x14ac:dyDescent="0.2">
      <c r="A99" s="177" t="s">
        <v>2604</v>
      </c>
      <c r="B99" s="177"/>
      <c r="C99" s="177"/>
      <c r="D99" s="177"/>
      <c r="E99" s="177"/>
      <c r="F99" s="139">
        <v>14</v>
      </c>
      <c r="G99" s="139">
        <v>289</v>
      </c>
      <c r="H99" s="139">
        <v>624</v>
      </c>
    </row>
    <row r="100" spans="1:12" s="138" customFormat="1" x14ac:dyDescent="0.2">
      <c r="A100" s="177" t="s">
        <v>2965</v>
      </c>
      <c r="B100" s="177"/>
      <c r="C100" s="177"/>
      <c r="D100" s="177"/>
      <c r="E100" s="177"/>
      <c r="F100" s="139">
        <v>4</v>
      </c>
      <c r="G100" s="139">
        <v>1010</v>
      </c>
      <c r="H100" s="139">
        <v>1840</v>
      </c>
    </row>
    <row r="101" spans="1:12" x14ac:dyDescent="0.2">
      <c r="A101" s="178" t="s">
        <v>2966</v>
      </c>
      <c r="B101" s="153"/>
      <c r="C101" s="153"/>
      <c r="D101" s="153"/>
      <c r="E101" s="154"/>
      <c r="F101" s="9">
        <v>731</v>
      </c>
      <c r="G101" s="9">
        <v>59658</v>
      </c>
      <c r="H101" s="9">
        <v>116327</v>
      </c>
    </row>
    <row r="102" spans="1:12" x14ac:dyDescent="0.2">
      <c r="A102" s="155"/>
      <c r="B102" s="143"/>
      <c r="C102" s="143"/>
      <c r="D102" s="143"/>
      <c r="E102" s="143"/>
      <c r="F102" s="10"/>
      <c r="G102" s="10"/>
      <c r="H102" s="10"/>
      <c r="I102" s="10"/>
      <c r="J102" s="10"/>
      <c r="K102" s="10"/>
      <c r="L102" s="10"/>
    </row>
    <row r="103" spans="1:12" x14ac:dyDescent="0.2">
      <c r="A103" s="155"/>
      <c r="B103" s="143"/>
      <c r="C103" s="143"/>
      <c r="D103" s="143"/>
      <c r="E103" s="143"/>
      <c r="F103" s="10"/>
      <c r="G103" s="10"/>
      <c r="H103" s="10"/>
      <c r="I103" s="10"/>
      <c r="J103" s="10"/>
      <c r="K103" s="10"/>
      <c r="L103" s="10"/>
    </row>
    <row r="104" spans="1:12" ht="23.25" customHeight="1" x14ac:dyDescent="0.2">
      <c r="A104" s="161" t="s">
        <v>2</v>
      </c>
      <c r="B104" s="143"/>
      <c r="C104" s="143"/>
      <c r="D104" s="143"/>
      <c r="E104" s="143"/>
      <c r="F104" s="2"/>
      <c r="G104" s="2"/>
      <c r="H104" s="2"/>
      <c r="I104" s="2"/>
      <c r="J104" s="2"/>
      <c r="K104" s="2"/>
      <c r="L104" s="2"/>
    </row>
    <row r="105" spans="1:12" x14ac:dyDescent="0.2">
      <c r="A105" s="162"/>
      <c r="B105" s="143"/>
      <c r="C105" s="143"/>
      <c r="D105" s="143"/>
      <c r="E105" s="143"/>
      <c r="F105" s="2"/>
      <c r="G105" s="2"/>
      <c r="H105" s="2"/>
      <c r="I105" s="2"/>
      <c r="J105" s="2"/>
      <c r="K105" s="2"/>
      <c r="L105" s="2"/>
    </row>
    <row r="106" spans="1:12" ht="38.25" x14ac:dyDescent="0.2">
      <c r="A106" s="163" t="s">
        <v>31</v>
      </c>
      <c r="B106" s="153"/>
      <c r="C106" s="153"/>
      <c r="D106" s="153"/>
      <c r="E106" s="154"/>
      <c r="F106" s="4" t="s">
        <v>32</v>
      </c>
      <c r="G106" s="4" t="s">
        <v>33</v>
      </c>
      <c r="H106" s="4" t="s">
        <v>34</v>
      </c>
    </row>
    <row r="107" spans="1:12" x14ac:dyDescent="0.2">
      <c r="A107" s="160" t="s">
        <v>35</v>
      </c>
      <c r="B107" s="153"/>
      <c r="C107" s="153"/>
      <c r="D107" s="153"/>
      <c r="E107" s="154"/>
      <c r="F107" s="6">
        <v>0</v>
      </c>
      <c r="G107" s="6"/>
      <c r="H107" s="6"/>
    </row>
    <row r="108" spans="1:12" x14ac:dyDescent="0.2">
      <c r="A108" s="159" t="s">
        <v>10</v>
      </c>
      <c r="B108" s="153"/>
      <c r="C108" s="153"/>
      <c r="D108" s="153"/>
      <c r="E108" s="154"/>
      <c r="F108" s="8">
        <v>0</v>
      </c>
      <c r="G108" s="8"/>
      <c r="H108" s="8"/>
    </row>
    <row r="109" spans="1:12" x14ac:dyDescent="0.2">
      <c r="A109" s="159" t="s">
        <v>11</v>
      </c>
      <c r="B109" s="153"/>
      <c r="C109" s="153"/>
      <c r="D109" s="153"/>
      <c r="E109" s="154"/>
      <c r="F109" s="8">
        <v>0</v>
      </c>
      <c r="G109" s="8"/>
      <c r="H109" s="8"/>
    </row>
    <row r="110" spans="1:12" x14ac:dyDescent="0.2">
      <c r="A110" s="159" t="s">
        <v>12</v>
      </c>
      <c r="B110" s="153"/>
      <c r="C110" s="153"/>
      <c r="D110" s="153"/>
      <c r="E110" s="154"/>
      <c r="F110" s="8">
        <v>0</v>
      </c>
      <c r="G110" s="8"/>
      <c r="H110" s="8"/>
    </row>
    <row r="111" spans="1:12" x14ac:dyDescent="0.2">
      <c r="A111" s="159" t="s">
        <v>13</v>
      </c>
      <c r="B111" s="153"/>
      <c r="C111" s="153"/>
      <c r="D111" s="153"/>
      <c r="E111" s="154"/>
      <c r="F111" s="8">
        <v>0</v>
      </c>
      <c r="G111" s="8"/>
      <c r="H111" s="8"/>
    </row>
    <row r="112" spans="1:12" x14ac:dyDescent="0.2">
      <c r="A112" s="159" t="s">
        <v>14</v>
      </c>
      <c r="B112" s="153"/>
      <c r="C112" s="153"/>
      <c r="D112" s="153"/>
      <c r="E112" s="154"/>
      <c r="F112" s="8">
        <v>0</v>
      </c>
      <c r="G112" s="8"/>
      <c r="H112" s="8"/>
    </row>
    <row r="113" spans="1:8" x14ac:dyDescent="0.2">
      <c r="A113" s="159" t="s">
        <v>15</v>
      </c>
      <c r="B113" s="153"/>
      <c r="C113" s="153"/>
      <c r="D113" s="153"/>
      <c r="E113" s="154"/>
      <c r="F113" s="8">
        <v>0</v>
      </c>
      <c r="G113" s="8"/>
      <c r="H113" s="8"/>
    </row>
    <row r="114" spans="1:8" x14ac:dyDescent="0.2">
      <c r="A114" s="159" t="s">
        <v>16</v>
      </c>
      <c r="B114" s="153"/>
      <c r="C114" s="153"/>
      <c r="D114" s="153"/>
      <c r="E114" s="154"/>
      <c r="F114" s="8">
        <v>0</v>
      </c>
      <c r="G114" s="8"/>
      <c r="H114" s="8"/>
    </row>
    <row r="115" spans="1:8" x14ac:dyDescent="0.2">
      <c r="A115" s="159" t="s">
        <v>17</v>
      </c>
      <c r="B115" s="153"/>
      <c r="C115" s="153"/>
      <c r="D115" s="153"/>
      <c r="E115" s="154"/>
      <c r="F115" s="8">
        <v>0</v>
      </c>
      <c r="G115" s="8"/>
      <c r="H115" s="8"/>
    </row>
    <row r="116" spans="1:8" x14ac:dyDescent="0.2">
      <c r="A116" s="159" t="s">
        <v>18</v>
      </c>
      <c r="B116" s="153"/>
      <c r="C116" s="153"/>
      <c r="D116" s="153"/>
      <c r="E116" s="154"/>
      <c r="F116" s="8">
        <v>0</v>
      </c>
      <c r="G116" s="8"/>
      <c r="H116" s="8"/>
    </row>
    <row r="117" spans="1:8" x14ac:dyDescent="0.2">
      <c r="A117" s="159" t="s">
        <v>19</v>
      </c>
      <c r="B117" s="153"/>
      <c r="C117" s="153"/>
      <c r="D117" s="153"/>
      <c r="E117" s="154"/>
      <c r="F117" s="8">
        <v>0</v>
      </c>
      <c r="G117" s="8"/>
      <c r="H117" s="8"/>
    </row>
    <row r="118" spans="1:8" x14ac:dyDescent="0.2">
      <c r="A118" s="159" t="s">
        <v>20</v>
      </c>
      <c r="B118" s="153"/>
      <c r="C118" s="153"/>
      <c r="D118" s="153"/>
      <c r="E118" s="154"/>
      <c r="F118" s="8">
        <v>0</v>
      </c>
      <c r="G118" s="8"/>
      <c r="H118" s="8"/>
    </row>
    <row r="119" spans="1:8" x14ac:dyDescent="0.2">
      <c r="A119" s="159" t="s">
        <v>21</v>
      </c>
      <c r="B119" s="153"/>
      <c r="C119" s="153"/>
      <c r="D119" s="153"/>
      <c r="E119" s="154"/>
      <c r="F119" s="8">
        <v>0</v>
      </c>
      <c r="G119" s="8"/>
      <c r="H119" s="8"/>
    </row>
    <row r="120" spans="1:8" x14ac:dyDescent="0.2">
      <c r="A120" s="159" t="s">
        <v>22</v>
      </c>
      <c r="B120" s="153"/>
      <c r="C120" s="153"/>
      <c r="D120" s="153"/>
      <c r="E120" s="154"/>
      <c r="F120" s="8">
        <v>0</v>
      </c>
      <c r="G120" s="8"/>
      <c r="H120" s="8"/>
    </row>
    <row r="121" spans="1:8" x14ac:dyDescent="0.2">
      <c r="A121" s="159" t="s">
        <v>23</v>
      </c>
      <c r="B121" s="153"/>
      <c r="C121" s="153"/>
      <c r="D121" s="153"/>
      <c r="E121" s="154"/>
      <c r="F121" s="8">
        <v>0</v>
      </c>
      <c r="G121" s="8"/>
      <c r="H121" s="8"/>
    </row>
    <row r="122" spans="1:8" x14ac:dyDescent="0.2">
      <c r="A122" s="159" t="s">
        <v>24</v>
      </c>
      <c r="B122" s="153"/>
      <c r="C122" s="153"/>
      <c r="D122" s="153"/>
      <c r="E122" s="154"/>
      <c r="F122" s="8">
        <v>0</v>
      </c>
      <c r="G122" s="8"/>
      <c r="H122" s="8"/>
    </row>
    <row r="123" spans="1:8" x14ac:dyDescent="0.2">
      <c r="A123" s="159" t="s">
        <v>25</v>
      </c>
      <c r="B123" s="153"/>
      <c r="C123" s="153"/>
      <c r="D123" s="153"/>
      <c r="E123" s="154"/>
      <c r="F123" s="8">
        <v>0</v>
      </c>
      <c r="G123" s="8"/>
      <c r="H123" s="8"/>
    </row>
    <row r="124" spans="1:8" x14ac:dyDescent="0.2">
      <c r="A124" s="159" t="s">
        <v>26</v>
      </c>
      <c r="B124" s="153"/>
      <c r="C124" s="153"/>
      <c r="D124" s="153"/>
      <c r="E124" s="154"/>
      <c r="F124" s="8">
        <v>0</v>
      </c>
      <c r="G124" s="8"/>
      <c r="H124" s="8"/>
    </row>
    <row r="125" spans="1:8" x14ac:dyDescent="0.2">
      <c r="A125" s="159" t="s">
        <v>27</v>
      </c>
      <c r="B125" s="153"/>
      <c r="C125" s="153"/>
      <c r="D125" s="153"/>
      <c r="E125" s="154"/>
      <c r="F125" s="8">
        <v>0</v>
      </c>
      <c r="G125" s="8"/>
      <c r="H125" s="8"/>
    </row>
    <row r="126" spans="1:8" x14ac:dyDescent="0.2">
      <c r="A126" s="159" t="s">
        <v>28</v>
      </c>
      <c r="B126" s="153"/>
      <c r="C126" s="153"/>
      <c r="D126" s="153"/>
      <c r="E126" s="154"/>
      <c r="F126" s="8">
        <v>0</v>
      </c>
      <c r="G126" s="8"/>
      <c r="H126" s="8"/>
    </row>
    <row r="127" spans="1:8" x14ac:dyDescent="0.2">
      <c r="A127" s="159" t="s">
        <v>29</v>
      </c>
      <c r="B127" s="153"/>
      <c r="C127" s="153"/>
      <c r="D127" s="153"/>
      <c r="E127" s="154"/>
      <c r="F127" s="8">
        <v>0</v>
      </c>
      <c r="G127" s="8"/>
      <c r="H127" s="8"/>
    </row>
    <row r="128" spans="1:8" x14ac:dyDescent="0.2">
      <c r="A128" s="159" t="s">
        <v>30</v>
      </c>
      <c r="B128" s="153"/>
      <c r="C128" s="153"/>
      <c r="D128" s="153"/>
      <c r="E128" s="154"/>
      <c r="F128" s="8">
        <v>0</v>
      </c>
      <c r="G128" s="8"/>
      <c r="H128" s="8"/>
    </row>
    <row r="129" spans="1:8" x14ac:dyDescent="0.2">
      <c r="A129" s="160" t="s">
        <v>36</v>
      </c>
      <c r="B129" s="153"/>
      <c r="C129" s="153"/>
      <c r="D129" s="153"/>
      <c r="E129" s="154"/>
      <c r="F129" s="6">
        <v>11</v>
      </c>
      <c r="G129" s="6">
        <v>196</v>
      </c>
      <c r="H129" s="6">
        <v>452</v>
      </c>
    </row>
    <row r="130" spans="1:8" x14ac:dyDescent="0.2">
      <c r="A130" s="159" t="s">
        <v>10</v>
      </c>
      <c r="B130" s="153"/>
      <c r="C130" s="153"/>
      <c r="D130" s="153"/>
      <c r="E130" s="154"/>
      <c r="F130" s="8">
        <v>0</v>
      </c>
      <c r="G130" s="8"/>
      <c r="H130" s="8"/>
    </row>
    <row r="131" spans="1:8" x14ac:dyDescent="0.2">
      <c r="A131" s="159" t="s">
        <v>11</v>
      </c>
      <c r="B131" s="153"/>
      <c r="C131" s="153"/>
      <c r="D131" s="153"/>
      <c r="E131" s="154"/>
      <c r="F131" s="8">
        <v>0</v>
      </c>
      <c r="G131" s="8"/>
      <c r="H131" s="8"/>
    </row>
    <row r="132" spans="1:8" x14ac:dyDescent="0.2">
      <c r="A132" s="159" t="s">
        <v>12</v>
      </c>
      <c r="B132" s="153"/>
      <c r="C132" s="153"/>
      <c r="D132" s="153"/>
      <c r="E132" s="154"/>
      <c r="F132" s="8">
        <v>0</v>
      </c>
      <c r="G132" s="8"/>
      <c r="H132" s="8"/>
    </row>
    <row r="133" spans="1:8" x14ac:dyDescent="0.2">
      <c r="A133" s="159" t="s">
        <v>13</v>
      </c>
      <c r="B133" s="153"/>
      <c r="C133" s="153"/>
      <c r="D133" s="153"/>
      <c r="E133" s="154"/>
      <c r="F133" s="8">
        <v>4</v>
      </c>
      <c r="G133" s="8">
        <v>52</v>
      </c>
      <c r="H133" s="8">
        <v>117</v>
      </c>
    </row>
    <row r="134" spans="1:8" x14ac:dyDescent="0.2">
      <c r="A134" s="159" t="s">
        <v>14</v>
      </c>
      <c r="B134" s="153"/>
      <c r="C134" s="153"/>
      <c r="D134" s="153"/>
      <c r="E134" s="154"/>
      <c r="F134" s="8">
        <v>1</v>
      </c>
      <c r="G134" s="8">
        <v>35</v>
      </c>
      <c r="H134" s="8">
        <v>93</v>
      </c>
    </row>
    <row r="135" spans="1:8" x14ac:dyDescent="0.2">
      <c r="A135" s="159" t="s">
        <v>15</v>
      </c>
      <c r="B135" s="153"/>
      <c r="C135" s="153"/>
      <c r="D135" s="153"/>
      <c r="E135" s="154"/>
      <c r="F135" s="8">
        <v>5</v>
      </c>
      <c r="G135" s="8">
        <v>87</v>
      </c>
      <c r="H135" s="8">
        <v>197</v>
      </c>
    </row>
    <row r="136" spans="1:8" x14ac:dyDescent="0.2">
      <c r="A136" s="159" t="s">
        <v>16</v>
      </c>
      <c r="B136" s="153"/>
      <c r="C136" s="153"/>
      <c r="D136" s="153"/>
      <c r="E136" s="154"/>
      <c r="F136" s="8">
        <v>0</v>
      </c>
      <c r="G136" s="8"/>
      <c r="H136" s="8"/>
    </row>
    <row r="137" spans="1:8" x14ac:dyDescent="0.2">
      <c r="A137" s="159" t="s">
        <v>17</v>
      </c>
      <c r="B137" s="153"/>
      <c r="C137" s="153"/>
      <c r="D137" s="153"/>
      <c r="E137" s="154"/>
      <c r="F137" s="8">
        <v>0</v>
      </c>
      <c r="G137" s="8"/>
      <c r="H137" s="8"/>
    </row>
    <row r="138" spans="1:8" x14ac:dyDescent="0.2">
      <c r="A138" s="159" t="s">
        <v>18</v>
      </c>
      <c r="B138" s="153"/>
      <c r="C138" s="153"/>
      <c r="D138" s="153"/>
      <c r="E138" s="154"/>
      <c r="F138" s="8">
        <v>0</v>
      </c>
      <c r="G138" s="8"/>
      <c r="H138" s="8"/>
    </row>
    <row r="139" spans="1:8" x14ac:dyDescent="0.2">
      <c r="A139" s="159" t="s">
        <v>19</v>
      </c>
      <c r="B139" s="153"/>
      <c r="C139" s="153"/>
      <c r="D139" s="153"/>
      <c r="E139" s="154"/>
      <c r="F139" s="8">
        <v>1</v>
      </c>
      <c r="G139" s="8">
        <v>22</v>
      </c>
      <c r="H139" s="8">
        <v>45</v>
      </c>
    </row>
    <row r="140" spans="1:8" x14ac:dyDescent="0.2">
      <c r="A140" s="159" t="s">
        <v>20</v>
      </c>
      <c r="B140" s="153"/>
      <c r="C140" s="153"/>
      <c r="D140" s="153"/>
      <c r="E140" s="154"/>
      <c r="F140" s="8">
        <v>0</v>
      </c>
      <c r="G140" s="8"/>
      <c r="H140" s="8"/>
    </row>
    <row r="141" spans="1:8" x14ac:dyDescent="0.2">
      <c r="A141" s="159" t="s">
        <v>21</v>
      </c>
      <c r="B141" s="153"/>
      <c r="C141" s="153"/>
      <c r="D141" s="153"/>
      <c r="E141" s="154"/>
      <c r="F141" s="8">
        <v>0</v>
      </c>
      <c r="G141" s="8"/>
      <c r="H141" s="8"/>
    </row>
    <row r="142" spans="1:8" x14ac:dyDescent="0.2">
      <c r="A142" s="159" t="s">
        <v>22</v>
      </c>
      <c r="B142" s="153"/>
      <c r="C142" s="153"/>
      <c r="D142" s="153"/>
      <c r="E142" s="154"/>
      <c r="F142" s="8">
        <v>0</v>
      </c>
      <c r="G142" s="8"/>
      <c r="H142" s="8"/>
    </row>
    <row r="143" spans="1:8" x14ac:dyDescent="0.2">
      <c r="A143" s="159" t="s">
        <v>23</v>
      </c>
      <c r="B143" s="153"/>
      <c r="C143" s="153"/>
      <c r="D143" s="153"/>
      <c r="E143" s="154"/>
      <c r="F143" s="8">
        <v>0</v>
      </c>
      <c r="G143" s="8"/>
      <c r="H143" s="8"/>
    </row>
    <row r="144" spans="1:8" x14ac:dyDescent="0.2">
      <c r="A144" s="159" t="s">
        <v>24</v>
      </c>
      <c r="B144" s="153"/>
      <c r="C144" s="153"/>
      <c r="D144" s="153"/>
      <c r="E144" s="154"/>
      <c r="F144" s="8">
        <v>0</v>
      </c>
      <c r="G144" s="8"/>
      <c r="H144" s="8"/>
    </row>
    <row r="145" spans="1:8" x14ac:dyDescent="0.2">
      <c r="A145" s="159" t="s">
        <v>25</v>
      </c>
      <c r="B145" s="153"/>
      <c r="C145" s="153"/>
      <c r="D145" s="153"/>
      <c r="E145" s="154"/>
      <c r="F145" s="8">
        <v>0</v>
      </c>
      <c r="G145" s="8"/>
      <c r="H145" s="8"/>
    </row>
    <row r="146" spans="1:8" x14ac:dyDescent="0.2">
      <c r="A146" s="159" t="s">
        <v>26</v>
      </c>
      <c r="B146" s="153"/>
      <c r="C146" s="153"/>
      <c r="D146" s="153"/>
      <c r="E146" s="154"/>
      <c r="F146" s="8">
        <v>0</v>
      </c>
      <c r="G146" s="8"/>
      <c r="H146" s="8"/>
    </row>
    <row r="147" spans="1:8" x14ac:dyDescent="0.2">
      <c r="A147" s="159" t="s">
        <v>27</v>
      </c>
      <c r="B147" s="153"/>
      <c r="C147" s="153"/>
      <c r="D147" s="153"/>
      <c r="E147" s="154"/>
      <c r="F147" s="8">
        <v>0</v>
      </c>
      <c r="G147" s="8"/>
      <c r="H147" s="8"/>
    </row>
    <row r="148" spans="1:8" x14ac:dyDescent="0.2">
      <c r="A148" s="159" t="s">
        <v>28</v>
      </c>
      <c r="B148" s="153"/>
      <c r="C148" s="153"/>
      <c r="D148" s="153"/>
      <c r="E148" s="154"/>
      <c r="F148" s="8">
        <v>0</v>
      </c>
      <c r="G148" s="8"/>
      <c r="H148" s="8"/>
    </row>
    <row r="149" spans="1:8" x14ac:dyDescent="0.2">
      <c r="A149" s="159" t="s">
        <v>29</v>
      </c>
      <c r="B149" s="153"/>
      <c r="C149" s="153"/>
      <c r="D149" s="153"/>
      <c r="E149" s="154"/>
      <c r="F149" s="8">
        <v>0</v>
      </c>
      <c r="G149" s="8"/>
      <c r="H149" s="8"/>
    </row>
    <row r="150" spans="1:8" x14ac:dyDescent="0.2">
      <c r="A150" s="159" t="s">
        <v>30</v>
      </c>
      <c r="B150" s="153"/>
      <c r="C150" s="153"/>
      <c r="D150" s="153"/>
      <c r="E150" s="154"/>
      <c r="F150" s="8">
        <v>0</v>
      </c>
      <c r="G150" s="8"/>
      <c r="H150" s="8"/>
    </row>
    <row r="151" spans="1:8" x14ac:dyDescent="0.2">
      <c r="A151" s="160" t="s">
        <v>37</v>
      </c>
      <c r="B151" s="153"/>
      <c r="C151" s="153"/>
      <c r="D151" s="153"/>
      <c r="E151" s="154"/>
      <c r="F151" s="6">
        <v>9</v>
      </c>
      <c r="G151" s="6">
        <v>287</v>
      </c>
      <c r="H151" s="6">
        <v>758</v>
      </c>
    </row>
    <row r="152" spans="1:8" x14ac:dyDescent="0.2">
      <c r="A152" s="159" t="s">
        <v>10</v>
      </c>
      <c r="B152" s="153"/>
      <c r="C152" s="153"/>
      <c r="D152" s="153"/>
      <c r="E152" s="154"/>
      <c r="F152" s="8">
        <v>2</v>
      </c>
      <c r="G152" s="8">
        <v>38</v>
      </c>
      <c r="H152" s="8">
        <v>110</v>
      </c>
    </row>
    <row r="153" spans="1:8" x14ac:dyDescent="0.2">
      <c r="A153" s="159" t="s">
        <v>11</v>
      </c>
      <c r="B153" s="153"/>
      <c r="C153" s="153"/>
      <c r="D153" s="153"/>
      <c r="E153" s="154"/>
      <c r="F153" s="8">
        <v>0</v>
      </c>
      <c r="G153" s="8"/>
      <c r="H153" s="8"/>
    </row>
    <row r="154" spans="1:8" x14ac:dyDescent="0.2">
      <c r="A154" s="159" t="s">
        <v>12</v>
      </c>
      <c r="B154" s="153"/>
      <c r="C154" s="153"/>
      <c r="D154" s="153"/>
      <c r="E154" s="154"/>
      <c r="F154" s="8">
        <v>0</v>
      </c>
      <c r="G154" s="8"/>
      <c r="H154" s="8"/>
    </row>
    <row r="155" spans="1:8" x14ac:dyDescent="0.2">
      <c r="A155" s="159" t="s">
        <v>13</v>
      </c>
      <c r="B155" s="153"/>
      <c r="C155" s="153"/>
      <c r="D155" s="153"/>
      <c r="E155" s="154"/>
      <c r="F155" s="8">
        <v>0</v>
      </c>
      <c r="G155" s="8"/>
      <c r="H155" s="8"/>
    </row>
    <row r="156" spans="1:8" x14ac:dyDescent="0.2">
      <c r="A156" s="159" t="s">
        <v>14</v>
      </c>
      <c r="B156" s="153"/>
      <c r="C156" s="153"/>
      <c r="D156" s="153"/>
      <c r="E156" s="154"/>
      <c r="F156" s="8">
        <v>0</v>
      </c>
      <c r="G156" s="8"/>
      <c r="H156" s="8"/>
    </row>
    <row r="157" spans="1:8" x14ac:dyDescent="0.2">
      <c r="A157" s="159" t="s">
        <v>15</v>
      </c>
      <c r="B157" s="153"/>
      <c r="C157" s="153"/>
      <c r="D157" s="153"/>
      <c r="E157" s="154"/>
      <c r="F157" s="8">
        <v>6</v>
      </c>
      <c r="G157" s="8">
        <v>231</v>
      </c>
      <c r="H157" s="8">
        <v>610</v>
      </c>
    </row>
    <row r="158" spans="1:8" x14ac:dyDescent="0.2">
      <c r="A158" s="159" t="s">
        <v>16</v>
      </c>
      <c r="B158" s="153"/>
      <c r="C158" s="153"/>
      <c r="D158" s="153"/>
      <c r="E158" s="154"/>
      <c r="F158" s="8">
        <v>1</v>
      </c>
      <c r="G158" s="8">
        <v>18</v>
      </c>
      <c r="H158" s="8">
        <v>38</v>
      </c>
    </row>
    <row r="159" spans="1:8" x14ac:dyDescent="0.2">
      <c r="A159" s="159" t="s">
        <v>17</v>
      </c>
      <c r="B159" s="153"/>
      <c r="C159" s="153"/>
      <c r="D159" s="153"/>
      <c r="E159" s="154"/>
      <c r="F159" s="8">
        <v>0</v>
      </c>
      <c r="G159" s="8"/>
      <c r="H159" s="8"/>
    </row>
    <row r="160" spans="1:8" x14ac:dyDescent="0.2">
      <c r="A160" s="159" t="s">
        <v>18</v>
      </c>
      <c r="B160" s="153"/>
      <c r="C160" s="153"/>
      <c r="D160" s="153"/>
      <c r="E160" s="154"/>
      <c r="F160" s="8">
        <v>0</v>
      </c>
      <c r="G160" s="8"/>
      <c r="H160" s="8"/>
    </row>
    <row r="161" spans="1:8" x14ac:dyDescent="0.2">
      <c r="A161" s="159" t="s">
        <v>19</v>
      </c>
      <c r="B161" s="153"/>
      <c r="C161" s="153"/>
      <c r="D161" s="153"/>
      <c r="E161" s="154"/>
      <c r="F161" s="8">
        <v>0</v>
      </c>
      <c r="G161" s="8"/>
      <c r="H161" s="8"/>
    </row>
    <row r="162" spans="1:8" x14ac:dyDescent="0.2">
      <c r="A162" s="159" t="s">
        <v>20</v>
      </c>
      <c r="B162" s="153"/>
      <c r="C162" s="153"/>
      <c r="D162" s="153"/>
      <c r="E162" s="154"/>
      <c r="F162" s="8">
        <v>0</v>
      </c>
      <c r="G162" s="8"/>
      <c r="H162" s="8"/>
    </row>
    <row r="163" spans="1:8" x14ac:dyDescent="0.2">
      <c r="A163" s="159" t="s">
        <v>21</v>
      </c>
      <c r="B163" s="153"/>
      <c r="C163" s="153"/>
      <c r="D163" s="153"/>
      <c r="E163" s="154"/>
      <c r="F163" s="8">
        <v>0</v>
      </c>
      <c r="G163" s="8"/>
      <c r="H163" s="8"/>
    </row>
    <row r="164" spans="1:8" x14ac:dyDescent="0.2">
      <c r="A164" s="159" t="s">
        <v>22</v>
      </c>
      <c r="B164" s="153"/>
      <c r="C164" s="153"/>
      <c r="D164" s="153"/>
      <c r="E164" s="154"/>
      <c r="F164" s="8">
        <v>0</v>
      </c>
      <c r="G164" s="8"/>
      <c r="H164" s="8"/>
    </row>
    <row r="165" spans="1:8" x14ac:dyDescent="0.2">
      <c r="A165" s="159" t="s">
        <v>23</v>
      </c>
      <c r="B165" s="153"/>
      <c r="C165" s="153"/>
      <c r="D165" s="153"/>
      <c r="E165" s="154"/>
      <c r="F165" s="8">
        <v>0</v>
      </c>
      <c r="G165" s="8"/>
      <c r="H165" s="8"/>
    </row>
    <row r="166" spans="1:8" x14ac:dyDescent="0.2">
      <c r="A166" s="159" t="s">
        <v>24</v>
      </c>
      <c r="B166" s="153"/>
      <c r="C166" s="153"/>
      <c r="D166" s="153"/>
      <c r="E166" s="154"/>
      <c r="F166" s="8">
        <v>0</v>
      </c>
      <c r="G166" s="8"/>
      <c r="H166" s="8"/>
    </row>
    <row r="167" spans="1:8" x14ac:dyDescent="0.2">
      <c r="A167" s="159" t="s">
        <v>25</v>
      </c>
      <c r="B167" s="153"/>
      <c r="C167" s="153"/>
      <c r="D167" s="153"/>
      <c r="E167" s="154"/>
      <c r="F167" s="8">
        <v>0</v>
      </c>
      <c r="G167" s="8"/>
      <c r="H167" s="8"/>
    </row>
    <row r="168" spans="1:8" x14ac:dyDescent="0.2">
      <c r="A168" s="159" t="s">
        <v>26</v>
      </c>
      <c r="B168" s="153"/>
      <c r="C168" s="153"/>
      <c r="D168" s="153"/>
      <c r="E168" s="154"/>
      <c r="F168" s="8">
        <v>0</v>
      </c>
      <c r="G168" s="8"/>
      <c r="H168" s="8"/>
    </row>
    <row r="169" spans="1:8" x14ac:dyDescent="0.2">
      <c r="A169" s="159" t="s">
        <v>27</v>
      </c>
      <c r="B169" s="153"/>
      <c r="C169" s="153"/>
      <c r="D169" s="153"/>
      <c r="E169" s="154"/>
      <c r="F169" s="8">
        <v>0</v>
      </c>
      <c r="G169" s="8"/>
      <c r="H169" s="8"/>
    </row>
    <row r="170" spans="1:8" x14ac:dyDescent="0.2">
      <c r="A170" s="159" t="s">
        <v>28</v>
      </c>
      <c r="B170" s="153"/>
      <c r="C170" s="153"/>
      <c r="D170" s="153"/>
      <c r="E170" s="154"/>
      <c r="F170" s="8">
        <v>0</v>
      </c>
      <c r="G170" s="8"/>
      <c r="H170" s="8"/>
    </row>
    <row r="171" spans="1:8" x14ac:dyDescent="0.2">
      <c r="A171" s="159" t="s">
        <v>29</v>
      </c>
      <c r="B171" s="153"/>
      <c r="C171" s="153"/>
      <c r="D171" s="153"/>
      <c r="E171" s="154"/>
      <c r="F171" s="8">
        <v>0</v>
      </c>
      <c r="G171" s="8"/>
      <c r="H171" s="8"/>
    </row>
    <row r="172" spans="1:8" x14ac:dyDescent="0.2">
      <c r="A172" s="159" t="s">
        <v>30</v>
      </c>
      <c r="B172" s="153"/>
      <c r="C172" s="153"/>
      <c r="D172" s="153"/>
      <c r="E172" s="154"/>
      <c r="F172" s="8">
        <v>0</v>
      </c>
      <c r="G172" s="8"/>
      <c r="H172" s="8"/>
    </row>
    <row r="173" spans="1:8" x14ac:dyDescent="0.2">
      <c r="A173" s="160" t="s">
        <v>38</v>
      </c>
      <c r="B173" s="153"/>
      <c r="C173" s="153"/>
      <c r="D173" s="153"/>
      <c r="E173" s="154"/>
      <c r="F173" s="6">
        <v>0</v>
      </c>
      <c r="G173" s="6"/>
      <c r="H173" s="6"/>
    </row>
    <row r="174" spans="1:8" x14ac:dyDescent="0.2">
      <c r="A174" s="159" t="s">
        <v>10</v>
      </c>
      <c r="B174" s="153"/>
      <c r="C174" s="153"/>
      <c r="D174" s="153"/>
      <c r="E174" s="154"/>
      <c r="F174" s="8">
        <v>0</v>
      </c>
      <c r="G174" s="8"/>
      <c r="H174" s="8"/>
    </row>
    <row r="175" spans="1:8" x14ac:dyDescent="0.2">
      <c r="A175" s="159" t="s">
        <v>11</v>
      </c>
      <c r="B175" s="153"/>
      <c r="C175" s="153"/>
      <c r="D175" s="153"/>
      <c r="E175" s="154"/>
      <c r="F175" s="8">
        <v>0</v>
      </c>
      <c r="G175" s="8"/>
      <c r="H175" s="8"/>
    </row>
    <row r="176" spans="1:8" x14ac:dyDescent="0.2">
      <c r="A176" s="159" t="s">
        <v>12</v>
      </c>
      <c r="B176" s="153"/>
      <c r="C176" s="153"/>
      <c r="D176" s="153"/>
      <c r="E176" s="154"/>
      <c r="F176" s="8">
        <v>0</v>
      </c>
      <c r="G176" s="8"/>
      <c r="H176" s="8"/>
    </row>
    <row r="177" spans="1:8" x14ac:dyDescent="0.2">
      <c r="A177" s="159" t="s">
        <v>13</v>
      </c>
      <c r="B177" s="153"/>
      <c r="C177" s="153"/>
      <c r="D177" s="153"/>
      <c r="E177" s="154"/>
      <c r="F177" s="8">
        <v>0</v>
      </c>
      <c r="G177" s="8"/>
      <c r="H177" s="8"/>
    </row>
    <row r="178" spans="1:8" x14ac:dyDescent="0.2">
      <c r="A178" s="159" t="s">
        <v>14</v>
      </c>
      <c r="B178" s="153"/>
      <c r="C178" s="153"/>
      <c r="D178" s="153"/>
      <c r="E178" s="154"/>
      <c r="F178" s="8">
        <v>0</v>
      </c>
      <c r="G178" s="8"/>
      <c r="H178" s="8"/>
    </row>
    <row r="179" spans="1:8" x14ac:dyDescent="0.2">
      <c r="A179" s="159" t="s">
        <v>15</v>
      </c>
      <c r="B179" s="153"/>
      <c r="C179" s="153"/>
      <c r="D179" s="153"/>
      <c r="E179" s="154"/>
      <c r="F179" s="8">
        <v>0</v>
      </c>
      <c r="G179" s="8"/>
      <c r="H179" s="8"/>
    </row>
    <row r="180" spans="1:8" x14ac:dyDescent="0.2">
      <c r="A180" s="159" t="s">
        <v>16</v>
      </c>
      <c r="B180" s="153"/>
      <c r="C180" s="153"/>
      <c r="D180" s="153"/>
      <c r="E180" s="154"/>
      <c r="F180" s="8">
        <v>0</v>
      </c>
      <c r="G180" s="8"/>
      <c r="H180" s="8"/>
    </row>
    <row r="181" spans="1:8" x14ac:dyDescent="0.2">
      <c r="A181" s="159" t="s">
        <v>17</v>
      </c>
      <c r="B181" s="153"/>
      <c r="C181" s="153"/>
      <c r="D181" s="153"/>
      <c r="E181" s="154"/>
      <c r="F181" s="8">
        <v>0</v>
      </c>
      <c r="G181" s="8"/>
      <c r="H181" s="8"/>
    </row>
    <row r="182" spans="1:8" x14ac:dyDescent="0.2">
      <c r="A182" s="159" t="s">
        <v>18</v>
      </c>
      <c r="B182" s="153"/>
      <c r="C182" s="153"/>
      <c r="D182" s="153"/>
      <c r="E182" s="154"/>
      <c r="F182" s="8">
        <v>0</v>
      </c>
      <c r="G182" s="8"/>
      <c r="H182" s="8"/>
    </row>
    <row r="183" spans="1:8" x14ac:dyDescent="0.2">
      <c r="A183" s="159" t="s">
        <v>19</v>
      </c>
      <c r="B183" s="153"/>
      <c r="C183" s="153"/>
      <c r="D183" s="153"/>
      <c r="E183" s="154"/>
      <c r="F183" s="8">
        <v>0</v>
      </c>
      <c r="G183" s="8"/>
      <c r="H183" s="8"/>
    </row>
    <row r="184" spans="1:8" x14ac:dyDescent="0.2">
      <c r="A184" s="159" t="s">
        <v>20</v>
      </c>
      <c r="B184" s="153"/>
      <c r="C184" s="153"/>
      <c r="D184" s="153"/>
      <c r="E184" s="154"/>
      <c r="F184" s="8">
        <v>0</v>
      </c>
      <c r="G184" s="8"/>
      <c r="H184" s="8"/>
    </row>
    <row r="185" spans="1:8" x14ac:dyDescent="0.2">
      <c r="A185" s="159" t="s">
        <v>21</v>
      </c>
      <c r="B185" s="153"/>
      <c r="C185" s="153"/>
      <c r="D185" s="153"/>
      <c r="E185" s="154"/>
      <c r="F185" s="8">
        <v>0</v>
      </c>
      <c r="G185" s="8"/>
      <c r="H185" s="8"/>
    </row>
    <row r="186" spans="1:8" x14ac:dyDescent="0.2">
      <c r="A186" s="159" t="s">
        <v>22</v>
      </c>
      <c r="B186" s="153"/>
      <c r="C186" s="153"/>
      <c r="D186" s="153"/>
      <c r="E186" s="154"/>
      <c r="F186" s="8">
        <v>0</v>
      </c>
      <c r="G186" s="8"/>
      <c r="H186" s="8"/>
    </row>
    <row r="187" spans="1:8" x14ac:dyDescent="0.2">
      <c r="A187" s="159" t="s">
        <v>23</v>
      </c>
      <c r="B187" s="153"/>
      <c r="C187" s="153"/>
      <c r="D187" s="153"/>
      <c r="E187" s="154"/>
      <c r="F187" s="8">
        <v>0</v>
      </c>
      <c r="G187" s="8"/>
      <c r="H187" s="8"/>
    </row>
    <row r="188" spans="1:8" x14ac:dyDescent="0.2">
      <c r="A188" s="159" t="s">
        <v>24</v>
      </c>
      <c r="B188" s="153"/>
      <c r="C188" s="153"/>
      <c r="D188" s="153"/>
      <c r="E188" s="154"/>
      <c r="F188" s="8">
        <v>0</v>
      </c>
      <c r="G188" s="8"/>
      <c r="H188" s="8"/>
    </row>
    <row r="189" spans="1:8" x14ac:dyDescent="0.2">
      <c r="A189" s="159" t="s">
        <v>25</v>
      </c>
      <c r="B189" s="153"/>
      <c r="C189" s="153"/>
      <c r="D189" s="153"/>
      <c r="E189" s="154"/>
      <c r="F189" s="8">
        <v>0</v>
      </c>
      <c r="G189" s="8"/>
      <c r="H189" s="8"/>
    </row>
    <row r="190" spans="1:8" x14ac:dyDescent="0.2">
      <c r="A190" s="159" t="s">
        <v>26</v>
      </c>
      <c r="B190" s="153"/>
      <c r="C190" s="153"/>
      <c r="D190" s="153"/>
      <c r="E190" s="154"/>
      <c r="F190" s="8">
        <v>0</v>
      </c>
      <c r="G190" s="8"/>
      <c r="H190" s="8"/>
    </row>
    <row r="191" spans="1:8" x14ac:dyDescent="0.2">
      <c r="A191" s="159" t="s">
        <v>27</v>
      </c>
      <c r="B191" s="153"/>
      <c r="C191" s="153"/>
      <c r="D191" s="153"/>
      <c r="E191" s="154"/>
      <c r="F191" s="8">
        <v>0</v>
      </c>
      <c r="G191" s="8"/>
      <c r="H191" s="8"/>
    </row>
    <row r="192" spans="1:8" x14ac:dyDescent="0.2">
      <c r="A192" s="159" t="s">
        <v>28</v>
      </c>
      <c r="B192" s="153"/>
      <c r="C192" s="153"/>
      <c r="D192" s="153"/>
      <c r="E192" s="154"/>
      <c r="F192" s="8">
        <v>0</v>
      </c>
      <c r="G192" s="8"/>
      <c r="H192" s="8"/>
    </row>
    <row r="193" spans="1:12" x14ac:dyDescent="0.2">
      <c r="A193" s="159" t="s">
        <v>29</v>
      </c>
      <c r="B193" s="153"/>
      <c r="C193" s="153"/>
      <c r="D193" s="153"/>
      <c r="E193" s="154"/>
      <c r="F193" s="8">
        <v>0</v>
      </c>
      <c r="G193" s="8"/>
      <c r="H193" s="8"/>
    </row>
    <row r="194" spans="1:12" x14ac:dyDescent="0.2">
      <c r="A194" s="159" t="s">
        <v>30</v>
      </c>
      <c r="B194" s="153"/>
      <c r="C194" s="153"/>
      <c r="D194" s="153"/>
      <c r="E194" s="154"/>
      <c r="F194" s="8">
        <v>0</v>
      </c>
      <c r="G194" s="8"/>
      <c r="H194" s="8"/>
    </row>
    <row r="195" spans="1:12" x14ac:dyDescent="0.2">
      <c r="A195" s="152" t="s">
        <v>40</v>
      </c>
      <c r="B195" s="153"/>
      <c r="C195" s="153"/>
      <c r="D195" s="153"/>
      <c r="E195" s="154"/>
      <c r="F195" s="9">
        <v>20</v>
      </c>
      <c r="G195" s="9">
        <v>483</v>
      </c>
      <c r="H195" s="9">
        <v>1210</v>
      </c>
    </row>
    <row r="196" spans="1:12" x14ac:dyDescent="0.2">
      <c r="A196" s="155"/>
      <c r="B196" s="143"/>
      <c r="C196" s="143"/>
      <c r="D196" s="143"/>
      <c r="E196" s="143"/>
      <c r="F196" s="10"/>
      <c r="G196" s="10"/>
      <c r="H196" s="10"/>
      <c r="I196" s="10"/>
      <c r="J196" s="10"/>
      <c r="K196" s="10"/>
      <c r="L196" s="10"/>
    </row>
    <row r="197" spans="1:12" x14ac:dyDescent="0.2">
      <c r="A197" s="155"/>
      <c r="B197" s="143"/>
      <c r="C197" s="143"/>
      <c r="D197" s="143"/>
      <c r="E197" s="143"/>
      <c r="F197" s="10"/>
      <c r="G197" s="10"/>
      <c r="H197" s="10"/>
      <c r="I197" s="10"/>
      <c r="J197" s="10"/>
      <c r="K197" s="10"/>
      <c r="L197" s="10"/>
    </row>
    <row r="198" spans="1:12" ht="18" customHeight="1" x14ac:dyDescent="0.2">
      <c r="A198" s="161" t="s">
        <v>3</v>
      </c>
      <c r="B198" s="143"/>
      <c r="C198" s="143"/>
      <c r="D198" s="143"/>
      <c r="E198" s="143"/>
      <c r="F198" s="2"/>
      <c r="G198" s="2"/>
      <c r="H198" s="2"/>
      <c r="I198" s="2"/>
      <c r="J198" s="2"/>
      <c r="K198" s="2"/>
      <c r="L198" s="2"/>
    </row>
    <row r="199" spans="1:12" x14ac:dyDescent="0.2">
      <c r="A199" s="162"/>
      <c r="B199" s="143"/>
      <c r="C199" s="143"/>
      <c r="D199" s="143"/>
      <c r="E199" s="143"/>
      <c r="F199" s="2"/>
      <c r="G199" s="2"/>
      <c r="H199" s="2"/>
      <c r="I199" s="2"/>
      <c r="J199" s="2"/>
      <c r="K199" s="2"/>
      <c r="L199" s="2"/>
    </row>
    <row r="200" spans="1:12" ht="38.25" x14ac:dyDescent="0.2">
      <c r="A200" s="163" t="s">
        <v>31</v>
      </c>
      <c r="B200" s="153"/>
      <c r="C200" s="153"/>
      <c r="D200" s="153"/>
      <c r="E200" s="154"/>
      <c r="F200" s="4" t="s">
        <v>32</v>
      </c>
      <c r="G200" s="4" t="s">
        <v>33</v>
      </c>
      <c r="H200" s="4" t="s">
        <v>34</v>
      </c>
    </row>
    <row r="201" spans="1:12" x14ac:dyDescent="0.2">
      <c r="A201" s="160" t="s">
        <v>35</v>
      </c>
      <c r="B201" s="153"/>
      <c r="C201" s="153"/>
      <c r="D201" s="153"/>
      <c r="E201" s="154"/>
      <c r="F201" s="6">
        <v>10</v>
      </c>
      <c r="G201" s="6">
        <v>1809</v>
      </c>
      <c r="H201" s="6">
        <v>4447</v>
      </c>
    </row>
    <row r="202" spans="1:12" x14ac:dyDescent="0.2">
      <c r="A202" s="159" t="s">
        <v>10</v>
      </c>
      <c r="B202" s="153"/>
      <c r="C202" s="153"/>
      <c r="D202" s="153"/>
      <c r="E202" s="154"/>
      <c r="F202" s="8">
        <v>2</v>
      </c>
      <c r="G202" s="8">
        <v>449</v>
      </c>
      <c r="H202" s="8">
        <v>1109</v>
      </c>
    </row>
    <row r="203" spans="1:12" x14ac:dyDescent="0.2">
      <c r="A203" s="159" t="s">
        <v>11</v>
      </c>
      <c r="B203" s="153"/>
      <c r="C203" s="153"/>
      <c r="D203" s="153"/>
      <c r="E203" s="154"/>
      <c r="F203" s="8">
        <v>1</v>
      </c>
      <c r="G203" s="8">
        <v>40</v>
      </c>
      <c r="H203" s="8">
        <v>80</v>
      </c>
    </row>
    <row r="204" spans="1:12" x14ac:dyDescent="0.2">
      <c r="A204" s="159" t="s">
        <v>12</v>
      </c>
      <c r="B204" s="153"/>
      <c r="C204" s="153"/>
      <c r="D204" s="153"/>
      <c r="E204" s="154"/>
      <c r="F204" s="8">
        <v>0</v>
      </c>
      <c r="G204" s="8"/>
      <c r="H204" s="8"/>
    </row>
    <row r="205" spans="1:12" x14ac:dyDescent="0.2">
      <c r="A205" s="159" t="s">
        <v>13</v>
      </c>
      <c r="B205" s="153"/>
      <c r="C205" s="153"/>
      <c r="D205" s="153"/>
      <c r="E205" s="154"/>
      <c r="F205" s="8">
        <v>0</v>
      </c>
      <c r="G205" s="8"/>
      <c r="H205" s="8"/>
    </row>
    <row r="206" spans="1:12" x14ac:dyDescent="0.2">
      <c r="A206" s="159" t="s">
        <v>14</v>
      </c>
      <c r="B206" s="153"/>
      <c r="C206" s="153"/>
      <c r="D206" s="153"/>
      <c r="E206" s="154"/>
      <c r="F206" s="8">
        <v>1</v>
      </c>
      <c r="G206" s="8">
        <v>82</v>
      </c>
      <c r="H206" s="8">
        <v>292</v>
      </c>
    </row>
    <row r="207" spans="1:12" x14ac:dyDescent="0.2">
      <c r="A207" s="159" t="s">
        <v>15</v>
      </c>
      <c r="B207" s="153"/>
      <c r="C207" s="153"/>
      <c r="D207" s="153"/>
      <c r="E207" s="154"/>
      <c r="F207" s="8">
        <v>4</v>
      </c>
      <c r="G207" s="8">
        <v>810</v>
      </c>
      <c r="H207" s="8">
        <v>1892</v>
      </c>
    </row>
    <row r="208" spans="1:12" x14ac:dyDescent="0.2">
      <c r="A208" s="159" t="s">
        <v>16</v>
      </c>
      <c r="B208" s="153"/>
      <c r="C208" s="153"/>
      <c r="D208" s="153"/>
      <c r="E208" s="154"/>
      <c r="F208" s="8">
        <v>2</v>
      </c>
      <c r="G208" s="8">
        <v>428</v>
      </c>
      <c r="H208" s="8">
        <v>1074</v>
      </c>
    </row>
    <row r="209" spans="1:8" x14ac:dyDescent="0.2">
      <c r="A209" s="159" t="s">
        <v>17</v>
      </c>
      <c r="B209" s="153"/>
      <c r="C209" s="153"/>
      <c r="D209" s="153"/>
      <c r="E209" s="154"/>
      <c r="F209" s="8">
        <v>0</v>
      </c>
      <c r="G209" s="8"/>
      <c r="H209" s="8"/>
    </row>
    <row r="210" spans="1:8" x14ac:dyDescent="0.2">
      <c r="A210" s="159" t="s">
        <v>18</v>
      </c>
      <c r="B210" s="153"/>
      <c r="C210" s="153"/>
      <c r="D210" s="153"/>
      <c r="E210" s="154"/>
      <c r="F210" s="8">
        <v>0</v>
      </c>
      <c r="G210" s="8"/>
      <c r="H210" s="8"/>
    </row>
    <row r="211" spans="1:8" x14ac:dyDescent="0.2">
      <c r="A211" s="159" t="s">
        <v>19</v>
      </c>
      <c r="B211" s="153"/>
      <c r="C211" s="153"/>
      <c r="D211" s="153"/>
      <c r="E211" s="154"/>
      <c r="F211" s="8">
        <v>0</v>
      </c>
      <c r="G211" s="8"/>
      <c r="H211" s="8"/>
    </row>
    <row r="212" spans="1:8" x14ac:dyDescent="0.2">
      <c r="A212" s="159" t="s">
        <v>20</v>
      </c>
      <c r="B212" s="153"/>
      <c r="C212" s="153"/>
      <c r="D212" s="153"/>
      <c r="E212" s="154"/>
      <c r="F212" s="8">
        <v>0</v>
      </c>
      <c r="G212" s="8"/>
      <c r="H212" s="8"/>
    </row>
    <row r="213" spans="1:8" x14ac:dyDescent="0.2">
      <c r="A213" s="159" t="s">
        <v>21</v>
      </c>
      <c r="B213" s="153"/>
      <c r="C213" s="153"/>
      <c r="D213" s="153"/>
      <c r="E213" s="154"/>
      <c r="F213" s="8">
        <v>0</v>
      </c>
      <c r="G213" s="8"/>
      <c r="H213" s="8"/>
    </row>
    <row r="214" spans="1:8" x14ac:dyDescent="0.2">
      <c r="A214" s="159" t="s">
        <v>22</v>
      </c>
      <c r="B214" s="153"/>
      <c r="C214" s="153"/>
      <c r="D214" s="153"/>
      <c r="E214" s="154"/>
      <c r="F214" s="8">
        <v>0</v>
      </c>
      <c r="G214" s="8"/>
      <c r="H214" s="8"/>
    </row>
    <row r="215" spans="1:8" x14ac:dyDescent="0.2">
      <c r="A215" s="159" t="s">
        <v>23</v>
      </c>
      <c r="B215" s="153"/>
      <c r="C215" s="153"/>
      <c r="D215" s="153"/>
      <c r="E215" s="154"/>
      <c r="F215" s="8">
        <v>0</v>
      </c>
      <c r="G215" s="8"/>
      <c r="H215" s="8"/>
    </row>
    <row r="216" spans="1:8" x14ac:dyDescent="0.2">
      <c r="A216" s="159" t="s">
        <v>24</v>
      </c>
      <c r="B216" s="153"/>
      <c r="C216" s="153"/>
      <c r="D216" s="153"/>
      <c r="E216" s="154"/>
      <c r="F216" s="8">
        <v>0</v>
      </c>
      <c r="G216" s="8"/>
      <c r="H216" s="8"/>
    </row>
    <row r="217" spans="1:8" x14ac:dyDescent="0.2">
      <c r="A217" s="159" t="s">
        <v>25</v>
      </c>
      <c r="B217" s="153"/>
      <c r="C217" s="153"/>
      <c r="D217" s="153"/>
      <c r="E217" s="154"/>
      <c r="F217" s="8">
        <v>0</v>
      </c>
      <c r="G217" s="8"/>
      <c r="H217" s="8"/>
    </row>
    <row r="218" spans="1:8" x14ac:dyDescent="0.2">
      <c r="A218" s="159" t="s">
        <v>26</v>
      </c>
      <c r="B218" s="153"/>
      <c r="C218" s="153"/>
      <c r="D218" s="153"/>
      <c r="E218" s="154"/>
      <c r="F218" s="8">
        <v>0</v>
      </c>
      <c r="G218" s="8"/>
      <c r="H218" s="8"/>
    </row>
    <row r="219" spans="1:8" x14ac:dyDescent="0.2">
      <c r="A219" s="159" t="s">
        <v>27</v>
      </c>
      <c r="B219" s="153"/>
      <c r="C219" s="153"/>
      <c r="D219" s="153"/>
      <c r="E219" s="154"/>
      <c r="F219" s="8">
        <v>0</v>
      </c>
      <c r="G219" s="8"/>
      <c r="H219" s="8"/>
    </row>
    <row r="220" spans="1:8" x14ac:dyDescent="0.2">
      <c r="A220" s="159" t="s">
        <v>28</v>
      </c>
      <c r="B220" s="153"/>
      <c r="C220" s="153"/>
      <c r="D220" s="153"/>
      <c r="E220" s="154"/>
      <c r="F220" s="8">
        <v>0</v>
      </c>
      <c r="G220" s="8"/>
      <c r="H220" s="8"/>
    </row>
    <row r="221" spans="1:8" x14ac:dyDescent="0.2">
      <c r="A221" s="159" t="s">
        <v>29</v>
      </c>
      <c r="B221" s="153"/>
      <c r="C221" s="153"/>
      <c r="D221" s="153"/>
      <c r="E221" s="154"/>
      <c r="F221" s="8">
        <v>0</v>
      </c>
      <c r="G221" s="8"/>
      <c r="H221" s="8"/>
    </row>
    <row r="222" spans="1:8" x14ac:dyDescent="0.2">
      <c r="A222" s="159" t="s">
        <v>30</v>
      </c>
      <c r="B222" s="153"/>
      <c r="C222" s="153"/>
      <c r="D222" s="153"/>
      <c r="E222" s="154"/>
      <c r="F222" s="8">
        <v>0</v>
      </c>
      <c r="G222" s="8"/>
      <c r="H222" s="8"/>
    </row>
    <row r="223" spans="1:8" x14ac:dyDescent="0.2">
      <c r="A223" s="160" t="s">
        <v>36</v>
      </c>
      <c r="B223" s="153"/>
      <c r="C223" s="153"/>
      <c r="D223" s="153"/>
      <c r="E223" s="154"/>
      <c r="F223" s="6">
        <v>20</v>
      </c>
      <c r="G223" s="6">
        <v>4290</v>
      </c>
      <c r="H223" s="6">
        <v>9371</v>
      </c>
    </row>
    <row r="224" spans="1:8" x14ac:dyDescent="0.2">
      <c r="A224" s="159" t="s">
        <v>10</v>
      </c>
      <c r="B224" s="153"/>
      <c r="C224" s="153"/>
      <c r="D224" s="153"/>
      <c r="E224" s="154"/>
      <c r="F224" s="8">
        <v>7</v>
      </c>
      <c r="G224" s="8">
        <v>1975</v>
      </c>
      <c r="H224" s="8">
        <v>4516</v>
      </c>
    </row>
    <row r="225" spans="1:8" x14ac:dyDescent="0.2">
      <c r="A225" s="159" t="s">
        <v>11</v>
      </c>
      <c r="B225" s="153"/>
      <c r="C225" s="153"/>
      <c r="D225" s="153"/>
      <c r="E225" s="154"/>
      <c r="F225" s="8">
        <v>1</v>
      </c>
      <c r="G225" s="8">
        <v>466</v>
      </c>
      <c r="H225" s="8">
        <v>926</v>
      </c>
    </row>
    <row r="226" spans="1:8" x14ac:dyDescent="0.2">
      <c r="A226" s="159" t="s">
        <v>12</v>
      </c>
      <c r="B226" s="153"/>
      <c r="C226" s="153"/>
      <c r="D226" s="153"/>
      <c r="E226" s="154"/>
      <c r="F226" s="8">
        <v>0</v>
      </c>
      <c r="G226" s="8"/>
      <c r="H226" s="8"/>
    </row>
    <row r="227" spans="1:8" x14ac:dyDescent="0.2">
      <c r="A227" s="159" t="s">
        <v>13</v>
      </c>
      <c r="B227" s="153"/>
      <c r="C227" s="153"/>
      <c r="D227" s="153"/>
      <c r="E227" s="154"/>
      <c r="F227" s="8">
        <v>4</v>
      </c>
      <c r="G227" s="8">
        <v>624</v>
      </c>
      <c r="H227" s="8">
        <v>1372</v>
      </c>
    </row>
    <row r="228" spans="1:8" x14ac:dyDescent="0.2">
      <c r="A228" s="159" t="s">
        <v>14</v>
      </c>
      <c r="B228" s="153"/>
      <c r="C228" s="153"/>
      <c r="D228" s="153"/>
      <c r="E228" s="154"/>
      <c r="F228" s="8">
        <v>0</v>
      </c>
      <c r="G228" s="8"/>
      <c r="H228" s="8"/>
    </row>
    <row r="229" spans="1:8" x14ac:dyDescent="0.2">
      <c r="A229" s="159" t="s">
        <v>15</v>
      </c>
      <c r="B229" s="153"/>
      <c r="C229" s="153"/>
      <c r="D229" s="153"/>
      <c r="E229" s="154"/>
      <c r="F229" s="8">
        <v>7</v>
      </c>
      <c r="G229" s="8">
        <v>1207</v>
      </c>
      <c r="H229" s="8">
        <v>2521</v>
      </c>
    </row>
    <row r="230" spans="1:8" x14ac:dyDescent="0.2">
      <c r="A230" s="159" t="s">
        <v>16</v>
      </c>
      <c r="B230" s="153"/>
      <c r="C230" s="153"/>
      <c r="D230" s="153"/>
      <c r="E230" s="154"/>
      <c r="F230" s="8">
        <v>0</v>
      </c>
      <c r="G230" s="8"/>
      <c r="H230" s="8"/>
    </row>
    <row r="231" spans="1:8" x14ac:dyDescent="0.2">
      <c r="A231" s="159" t="s">
        <v>17</v>
      </c>
      <c r="B231" s="153"/>
      <c r="C231" s="153"/>
      <c r="D231" s="153"/>
      <c r="E231" s="154"/>
      <c r="F231" s="8">
        <v>0</v>
      </c>
      <c r="G231" s="8"/>
      <c r="H231" s="8"/>
    </row>
    <row r="232" spans="1:8" x14ac:dyDescent="0.2">
      <c r="A232" s="159" t="s">
        <v>18</v>
      </c>
      <c r="B232" s="153"/>
      <c r="C232" s="153"/>
      <c r="D232" s="153"/>
      <c r="E232" s="154"/>
      <c r="F232" s="8">
        <v>0</v>
      </c>
      <c r="G232" s="8"/>
      <c r="H232" s="8"/>
    </row>
    <row r="233" spans="1:8" x14ac:dyDescent="0.2">
      <c r="A233" s="159" t="s">
        <v>19</v>
      </c>
      <c r="B233" s="153"/>
      <c r="C233" s="153"/>
      <c r="D233" s="153"/>
      <c r="E233" s="154"/>
      <c r="F233" s="8">
        <v>0</v>
      </c>
      <c r="G233" s="8"/>
      <c r="H233" s="8"/>
    </row>
    <row r="234" spans="1:8" x14ac:dyDescent="0.2">
      <c r="A234" s="159" t="s">
        <v>20</v>
      </c>
      <c r="B234" s="153"/>
      <c r="C234" s="153"/>
      <c r="D234" s="153"/>
      <c r="E234" s="154"/>
      <c r="F234" s="8">
        <v>0</v>
      </c>
      <c r="G234" s="8"/>
      <c r="H234" s="8"/>
    </row>
    <row r="235" spans="1:8" x14ac:dyDescent="0.2">
      <c r="A235" s="159" t="s">
        <v>21</v>
      </c>
      <c r="B235" s="153"/>
      <c r="C235" s="153"/>
      <c r="D235" s="153"/>
      <c r="E235" s="154"/>
      <c r="F235" s="8">
        <v>0</v>
      </c>
      <c r="G235" s="8"/>
      <c r="H235" s="8"/>
    </row>
    <row r="236" spans="1:8" x14ac:dyDescent="0.2">
      <c r="A236" s="159" t="s">
        <v>22</v>
      </c>
      <c r="B236" s="153"/>
      <c r="C236" s="153"/>
      <c r="D236" s="153"/>
      <c r="E236" s="154"/>
      <c r="F236" s="8">
        <v>0</v>
      </c>
      <c r="G236" s="8"/>
      <c r="H236" s="8"/>
    </row>
    <row r="237" spans="1:8" x14ac:dyDescent="0.2">
      <c r="A237" s="159" t="s">
        <v>23</v>
      </c>
      <c r="B237" s="153"/>
      <c r="C237" s="153"/>
      <c r="D237" s="153"/>
      <c r="E237" s="154"/>
      <c r="F237" s="8">
        <v>0</v>
      </c>
      <c r="G237" s="8"/>
      <c r="H237" s="8"/>
    </row>
    <row r="238" spans="1:8" x14ac:dyDescent="0.2">
      <c r="A238" s="159" t="s">
        <v>24</v>
      </c>
      <c r="B238" s="153"/>
      <c r="C238" s="153"/>
      <c r="D238" s="153"/>
      <c r="E238" s="154"/>
      <c r="F238" s="8">
        <v>0</v>
      </c>
      <c r="G238" s="8"/>
      <c r="H238" s="8"/>
    </row>
    <row r="239" spans="1:8" x14ac:dyDescent="0.2">
      <c r="A239" s="159" t="s">
        <v>25</v>
      </c>
      <c r="B239" s="153"/>
      <c r="C239" s="153"/>
      <c r="D239" s="153"/>
      <c r="E239" s="154"/>
      <c r="F239" s="8">
        <v>0</v>
      </c>
      <c r="G239" s="8"/>
      <c r="H239" s="8"/>
    </row>
    <row r="240" spans="1:8" x14ac:dyDescent="0.2">
      <c r="A240" s="159" t="s">
        <v>26</v>
      </c>
      <c r="B240" s="153"/>
      <c r="C240" s="153"/>
      <c r="D240" s="153"/>
      <c r="E240" s="154"/>
      <c r="F240" s="8">
        <v>0</v>
      </c>
      <c r="G240" s="8"/>
      <c r="H240" s="8"/>
    </row>
    <row r="241" spans="1:8" x14ac:dyDescent="0.2">
      <c r="A241" s="159" t="s">
        <v>27</v>
      </c>
      <c r="B241" s="153"/>
      <c r="C241" s="153"/>
      <c r="D241" s="153"/>
      <c r="E241" s="154"/>
      <c r="F241" s="8">
        <v>0</v>
      </c>
      <c r="G241" s="8"/>
      <c r="H241" s="8"/>
    </row>
    <row r="242" spans="1:8" x14ac:dyDescent="0.2">
      <c r="A242" s="159" t="s">
        <v>28</v>
      </c>
      <c r="B242" s="153"/>
      <c r="C242" s="153"/>
      <c r="D242" s="153"/>
      <c r="E242" s="154"/>
      <c r="F242" s="8">
        <v>0</v>
      </c>
      <c r="G242" s="8"/>
      <c r="H242" s="8"/>
    </row>
    <row r="243" spans="1:8" x14ac:dyDescent="0.2">
      <c r="A243" s="159" t="s">
        <v>29</v>
      </c>
      <c r="B243" s="153"/>
      <c r="C243" s="153"/>
      <c r="D243" s="153"/>
      <c r="E243" s="154"/>
      <c r="F243" s="8">
        <v>1</v>
      </c>
      <c r="G243" s="8">
        <v>18</v>
      </c>
      <c r="H243" s="8">
        <v>36</v>
      </c>
    </row>
    <row r="244" spans="1:8" x14ac:dyDescent="0.2">
      <c r="A244" s="159" t="s">
        <v>30</v>
      </c>
      <c r="B244" s="153"/>
      <c r="C244" s="153"/>
      <c r="D244" s="153"/>
      <c r="E244" s="154"/>
      <c r="F244" s="8">
        <v>0</v>
      </c>
      <c r="G244" s="8"/>
      <c r="H244" s="8"/>
    </row>
    <row r="245" spans="1:8" x14ac:dyDescent="0.2">
      <c r="A245" s="160" t="s">
        <v>37</v>
      </c>
      <c r="B245" s="153"/>
      <c r="C245" s="153"/>
      <c r="D245" s="153"/>
      <c r="E245" s="154"/>
      <c r="F245" s="6">
        <v>15</v>
      </c>
      <c r="G245" s="6">
        <v>2395</v>
      </c>
      <c r="H245" s="6">
        <v>5967</v>
      </c>
    </row>
    <row r="246" spans="1:8" x14ac:dyDescent="0.2">
      <c r="A246" s="159" t="s">
        <v>10</v>
      </c>
      <c r="B246" s="153"/>
      <c r="C246" s="153"/>
      <c r="D246" s="153"/>
      <c r="E246" s="154"/>
      <c r="F246" s="8">
        <v>10</v>
      </c>
      <c r="G246" s="8">
        <v>1954</v>
      </c>
      <c r="H246" s="8">
        <v>4817</v>
      </c>
    </row>
    <row r="247" spans="1:8" x14ac:dyDescent="0.2">
      <c r="A247" s="159" t="s">
        <v>11</v>
      </c>
      <c r="B247" s="153"/>
      <c r="C247" s="153"/>
      <c r="D247" s="153"/>
      <c r="E247" s="154"/>
      <c r="F247" s="8">
        <v>1</v>
      </c>
      <c r="G247" s="8">
        <v>97</v>
      </c>
      <c r="H247" s="8">
        <v>224</v>
      </c>
    </row>
    <row r="248" spans="1:8" x14ac:dyDescent="0.2">
      <c r="A248" s="159" t="s">
        <v>12</v>
      </c>
      <c r="B248" s="153"/>
      <c r="C248" s="153"/>
      <c r="D248" s="153"/>
      <c r="E248" s="154"/>
      <c r="F248" s="8">
        <v>1</v>
      </c>
      <c r="G248" s="8">
        <v>18</v>
      </c>
      <c r="H248" s="8">
        <v>42</v>
      </c>
    </row>
    <row r="249" spans="1:8" x14ac:dyDescent="0.2">
      <c r="A249" s="159" t="s">
        <v>13</v>
      </c>
      <c r="B249" s="153"/>
      <c r="C249" s="153"/>
      <c r="D249" s="153"/>
      <c r="E249" s="154"/>
      <c r="F249" s="8">
        <v>1</v>
      </c>
      <c r="G249" s="8">
        <v>165</v>
      </c>
      <c r="H249" s="8">
        <v>534</v>
      </c>
    </row>
    <row r="250" spans="1:8" x14ac:dyDescent="0.2">
      <c r="A250" s="159" t="s">
        <v>14</v>
      </c>
      <c r="B250" s="153"/>
      <c r="C250" s="153"/>
      <c r="D250" s="153"/>
      <c r="E250" s="154"/>
      <c r="F250" s="8">
        <v>0</v>
      </c>
      <c r="G250" s="8"/>
      <c r="H250" s="8"/>
    </row>
    <row r="251" spans="1:8" x14ac:dyDescent="0.2">
      <c r="A251" s="159" t="s">
        <v>15</v>
      </c>
      <c r="B251" s="153"/>
      <c r="C251" s="153"/>
      <c r="D251" s="153"/>
      <c r="E251" s="154"/>
      <c r="F251" s="8">
        <v>1</v>
      </c>
      <c r="G251" s="8">
        <v>155</v>
      </c>
      <c r="H251" s="8">
        <v>338</v>
      </c>
    </row>
    <row r="252" spans="1:8" x14ac:dyDescent="0.2">
      <c r="A252" s="159" t="s">
        <v>16</v>
      </c>
      <c r="B252" s="153"/>
      <c r="C252" s="153"/>
      <c r="D252" s="153"/>
      <c r="E252" s="154"/>
      <c r="F252" s="8">
        <v>0</v>
      </c>
      <c r="G252" s="8"/>
      <c r="H252" s="8"/>
    </row>
    <row r="253" spans="1:8" x14ac:dyDescent="0.2">
      <c r="A253" s="159" t="s">
        <v>17</v>
      </c>
      <c r="B253" s="153"/>
      <c r="C253" s="153"/>
      <c r="D253" s="153"/>
      <c r="E253" s="154"/>
      <c r="F253" s="8">
        <v>0</v>
      </c>
      <c r="G253" s="8"/>
      <c r="H253" s="8"/>
    </row>
    <row r="254" spans="1:8" x14ac:dyDescent="0.2">
      <c r="A254" s="159" t="s">
        <v>18</v>
      </c>
      <c r="B254" s="153"/>
      <c r="C254" s="153"/>
      <c r="D254" s="153"/>
      <c r="E254" s="154"/>
      <c r="F254" s="8">
        <v>0</v>
      </c>
      <c r="G254" s="8"/>
      <c r="H254" s="8"/>
    </row>
    <row r="255" spans="1:8" x14ac:dyDescent="0.2">
      <c r="A255" s="159" t="s">
        <v>19</v>
      </c>
      <c r="B255" s="153"/>
      <c r="C255" s="153"/>
      <c r="D255" s="153"/>
      <c r="E255" s="154"/>
      <c r="F255" s="8">
        <v>0</v>
      </c>
      <c r="G255" s="8"/>
      <c r="H255" s="8"/>
    </row>
    <row r="256" spans="1:8" x14ac:dyDescent="0.2">
      <c r="A256" s="159" t="s">
        <v>20</v>
      </c>
      <c r="B256" s="153"/>
      <c r="C256" s="153"/>
      <c r="D256" s="153"/>
      <c r="E256" s="154"/>
      <c r="F256" s="8">
        <v>0</v>
      </c>
      <c r="G256" s="8"/>
      <c r="H256" s="8"/>
    </row>
    <row r="257" spans="1:8" x14ac:dyDescent="0.2">
      <c r="A257" s="159" t="s">
        <v>21</v>
      </c>
      <c r="B257" s="153"/>
      <c r="C257" s="153"/>
      <c r="D257" s="153"/>
      <c r="E257" s="154"/>
      <c r="F257" s="8">
        <v>0</v>
      </c>
      <c r="G257" s="8"/>
      <c r="H257" s="8"/>
    </row>
    <row r="258" spans="1:8" x14ac:dyDescent="0.2">
      <c r="A258" s="159" t="s">
        <v>22</v>
      </c>
      <c r="B258" s="153"/>
      <c r="C258" s="153"/>
      <c r="D258" s="153"/>
      <c r="E258" s="154"/>
      <c r="F258" s="8">
        <v>0</v>
      </c>
      <c r="G258" s="8"/>
      <c r="H258" s="8"/>
    </row>
    <row r="259" spans="1:8" x14ac:dyDescent="0.2">
      <c r="A259" s="159" t="s">
        <v>23</v>
      </c>
      <c r="B259" s="153"/>
      <c r="C259" s="153"/>
      <c r="D259" s="153"/>
      <c r="E259" s="154"/>
      <c r="F259" s="8">
        <v>0</v>
      </c>
      <c r="G259" s="8"/>
      <c r="H259" s="8"/>
    </row>
    <row r="260" spans="1:8" x14ac:dyDescent="0.2">
      <c r="A260" s="159" t="s">
        <v>24</v>
      </c>
      <c r="B260" s="153"/>
      <c r="C260" s="153"/>
      <c r="D260" s="153"/>
      <c r="E260" s="154"/>
      <c r="F260" s="8">
        <v>0</v>
      </c>
      <c r="G260" s="8"/>
      <c r="H260" s="8"/>
    </row>
    <row r="261" spans="1:8" x14ac:dyDescent="0.2">
      <c r="A261" s="159" t="s">
        <v>25</v>
      </c>
      <c r="B261" s="153"/>
      <c r="C261" s="153"/>
      <c r="D261" s="153"/>
      <c r="E261" s="154"/>
      <c r="F261" s="8">
        <v>0</v>
      </c>
      <c r="G261" s="8"/>
      <c r="H261" s="8"/>
    </row>
    <row r="262" spans="1:8" x14ac:dyDescent="0.2">
      <c r="A262" s="159" t="s">
        <v>26</v>
      </c>
      <c r="B262" s="153"/>
      <c r="C262" s="153"/>
      <c r="D262" s="153"/>
      <c r="E262" s="154"/>
      <c r="F262" s="8">
        <v>0</v>
      </c>
      <c r="G262" s="8"/>
      <c r="H262" s="8"/>
    </row>
    <row r="263" spans="1:8" x14ac:dyDescent="0.2">
      <c r="A263" s="159" t="s">
        <v>27</v>
      </c>
      <c r="B263" s="153"/>
      <c r="C263" s="153"/>
      <c r="D263" s="153"/>
      <c r="E263" s="154"/>
      <c r="F263" s="8">
        <v>0</v>
      </c>
      <c r="G263" s="8"/>
      <c r="H263" s="8"/>
    </row>
    <row r="264" spans="1:8" x14ac:dyDescent="0.2">
      <c r="A264" s="159" t="s">
        <v>28</v>
      </c>
      <c r="B264" s="153"/>
      <c r="C264" s="153"/>
      <c r="D264" s="153"/>
      <c r="E264" s="154"/>
      <c r="F264" s="8">
        <v>0</v>
      </c>
      <c r="G264" s="8"/>
      <c r="H264" s="8"/>
    </row>
    <row r="265" spans="1:8" x14ac:dyDescent="0.2">
      <c r="A265" s="159" t="s">
        <v>29</v>
      </c>
      <c r="B265" s="153"/>
      <c r="C265" s="153"/>
      <c r="D265" s="153"/>
      <c r="E265" s="154"/>
      <c r="F265" s="8">
        <v>1</v>
      </c>
      <c r="G265" s="8">
        <v>6</v>
      </c>
      <c r="H265" s="8">
        <v>12</v>
      </c>
    </row>
    <row r="266" spans="1:8" x14ac:dyDescent="0.2">
      <c r="A266" s="159" t="s">
        <v>30</v>
      </c>
      <c r="B266" s="153"/>
      <c r="C266" s="153"/>
      <c r="D266" s="153"/>
      <c r="E266" s="154"/>
      <c r="F266" s="8">
        <v>0</v>
      </c>
      <c r="G266" s="8"/>
      <c r="H266" s="8"/>
    </row>
    <row r="267" spans="1:8" x14ac:dyDescent="0.2">
      <c r="A267" s="160" t="s">
        <v>38</v>
      </c>
      <c r="B267" s="153"/>
      <c r="C267" s="153"/>
      <c r="D267" s="153"/>
      <c r="E267" s="154"/>
      <c r="F267" s="6">
        <v>3</v>
      </c>
      <c r="G267" s="6">
        <v>462</v>
      </c>
      <c r="H267" s="6">
        <v>1616</v>
      </c>
    </row>
    <row r="268" spans="1:8" x14ac:dyDescent="0.2">
      <c r="A268" s="159" t="s">
        <v>10</v>
      </c>
      <c r="B268" s="153"/>
      <c r="C268" s="153"/>
      <c r="D268" s="153"/>
      <c r="E268" s="154"/>
      <c r="F268" s="8">
        <v>2</v>
      </c>
      <c r="G268" s="8">
        <v>255</v>
      </c>
      <c r="H268" s="8">
        <v>850</v>
      </c>
    </row>
    <row r="269" spans="1:8" x14ac:dyDescent="0.2">
      <c r="A269" s="159" t="s">
        <v>11</v>
      </c>
      <c r="B269" s="153"/>
      <c r="C269" s="153"/>
      <c r="D269" s="153"/>
      <c r="E269" s="154"/>
      <c r="F269" s="8">
        <v>0</v>
      </c>
      <c r="G269" s="8"/>
      <c r="H269" s="8"/>
    </row>
    <row r="270" spans="1:8" x14ac:dyDescent="0.2">
      <c r="A270" s="159" t="s">
        <v>12</v>
      </c>
      <c r="B270" s="153"/>
      <c r="C270" s="153"/>
      <c r="D270" s="153"/>
      <c r="E270" s="154"/>
      <c r="F270" s="8">
        <v>0</v>
      </c>
      <c r="G270" s="8"/>
      <c r="H270" s="8"/>
    </row>
    <row r="271" spans="1:8" x14ac:dyDescent="0.2">
      <c r="A271" s="159" t="s">
        <v>13</v>
      </c>
      <c r="B271" s="153"/>
      <c r="C271" s="153"/>
      <c r="D271" s="153"/>
      <c r="E271" s="154"/>
      <c r="F271" s="8">
        <v>0</v>
      </c>
      <c r="G271" s="8"/>
      <c r="H271" s="8"/>
    </row>
    <row r="272" spans="1:8" x14ac:dyDescent="0.2">
      <c r="A272" s="159" t="s">
        <v>14</v>
      </c>
      <c r="B272" s="153"/>
      <c r="C272" s="153"/>
      <c r="D272" s="153"/>
      <c r="E272" s="154"/>
      <c r="F272" s="8">
        <v>0</v>
      </c>
      <c r="G272" s="8"/>
      <c r="H272" s="8"/>
    </row>
    <row r="273" spans="1:8" x14ac:dyDescent="0.2">
      <c r="A273" s="159" t="s">
        <v>15</v>
      </c>
      <c r="B273" s="153"/>
      <c r="C273" s="153"/>
      <c r="D273" s="153"/>
      <c r="E273" s="154"/>
      <c r="F273" s="8">
        <v>0</v>
      </c>
      <c r="G273" s="8"/>
      <c r="H273" s="8"/>
    </row>
    <row r="274" spans="1:8" x14ac:dyDescent="0.2">
      <c r="A274" s="159" t="s">
        <v>16</v>
      </c>
      <c r="B274" s="153"/>
      <c r="C274" s="153"/>
      <c r="D274" s="153"/>
      <c r="E274" s="154"/>
      <c r="F274" s="8">
        <v>1</v>
      </c>
      <c r="G274" s="8">
        <v>207</v>
      </c>
      <c r="H274" s="8">
        <v>766</v>
      </c>
    </row>
    <row r="275" spans="1:8" x14ac:dyDescent="0.2">
      <c r="A275" s="159" t="s">
        <v>17</v>
      </c>
      <c r="B275" s="153"/>
      <c r="C275" s="153"/>
      <c r="D275" s="153"/>
      <c r="E275" s="154"/>
      <c r="F275" s="8">
        <v>0</v>
      </c>
      <c r="G275" s="8"/>
      <c r="H275" s="8"/>
    </row>
    <row r="276" spans="1:8" x14ac:dyDescent="0.2">
      <c r="A276" s="159" t="s">
        <v>18</v>
      </c>
      <c r="B276" s="153"/>
      <c r="C276" s="153"/>
      <c r="D276" s="153"/>
      <c r="E276" s="154"/>
      <c r="F276" s="8">
        <v>0</v>
      </c>
      <c r="G276" s="8"/>
      <c r="H276" s="8"/>
    </row>
    <row r="277" spans="1:8" x14ac:dyDescent="0.2">
      <c r="A277" s="159" t="s">
        <v>19</v>
      </c>
      <c r="B277" s="153"/>
      <c r="C277" s="153"/>
      <c r="D277" s="153"/>
      <c r="E277" s="154"/>
      <c r="F277" s="8">
        <v>0</v>
      </c>
      <c r="G277" s="8"/>
      <c r="H277" s="8"/>
    </row>
    <row r="278" spans="1:8" x14ac:dyDescent="0.2">
      <c r="A278" s="159" t="s">
        <v>20</v>
      </c>
      <c r="B278" s="153"/>
      <c r="C278" s="153"/>
      <c r="D278" s="153"/>
      <c r="E278" s="154"/>
      <c r="F278" s="8">
        <v>0</v>
      </c>
      <c r="G278" s="8"/>
      <c r="H278" s="8"/>
    </row>
    <row r="279" spans="1:8" x14ac:dyDescent="0.2">
      <c r="A279" s="159" t="s">
        <v>21</v>
      </c>
      <c r="B279" s="153"/>
      <c r="C279" s="153"/>
      <c r="D279" s="153"/>
      <c r="E279" s="154"/>
      <c r="F279" s="8">
        <v>0</v>
      </c>
      <c r="G279" s="8"/>
      <c r="H279" s="8"/>
    </row>
    <row r="280" spans="1:8" x14ac:dyDescent="0.2">
      <c r="A280" s="159" t="s">
        <v>22</v>
      </c>
      <c r="B280" s="153"/>
      <c r="C280" s="153"/>
      <c r="D280" s="153"/>
      <c r="E280" s="154"/>
      <c r="F280" s="8">
        <v>0</v>
      </c>
      <c r="G280" s="8"/>
      <c r="H280" s="8"/>
    </row>
    <row r="281" spans="1:8" x14ac:dyDescent="0.2">
      <c r="A281" s="159" t="s">
        <v>23</v>
      </c>
      <c r="B281" s="153"/>
      <c r="C281" s="153"/>
      <c r="D281" s="153"/>
      <c r="E281" s="154"/>
      <c r="F281" s="8">
        <v>0</v>
      </c>
      <c r="G281" s="8"/>
      <c r="H281" s="8"/>
    </row>
    <row r="282" spans="1:8" x14ac:dyDescent="0.2">
      <c r="A282" s="159" t="s">
        <v>24</v>
      </c>
      <c r="B282" s="153"/>
      <c r="C282" s="153"/>
      <c r="D282" s="153"/>
      <c r="E282" s="154"/>
      <c r="F282" s="8">
        <v>0</v>
      </c>
      <c r="G282" s="8"/>
      <c r="H282" s="8"/>
    </row>
    <row r="283" spans="1:8" x14ac:dyDescent="0.2">
      <c r="A283" s="159" t="s">
        <v>25</v>
      </c>
      <c r="B283" s="153"/>
      <c r="C283" s="153"/>
      <c r="D283" s="153"/>
      <c r="E283" s="154"/>
      <c r="F283" s="8">
        <v>0</v>
      </c>
      <c r="G283" s="8"/>
      <c r="H283" s="8"/>
    </row>
    <row r="284" spans="1:8" x14ac:dyDescent="0.2">
      <c r="A284" s="159" t="s">
        <v>26</v>
      </c>
      <c r="B284" s="153"/>
      <c r="C284" s="153"/>
      <c r="D284" s="153"/>
      <c r="E284" s="154"/>
      <c r="F284" s="8">
        <v>0</v>
      </c>
      <c r="G284" s="8"/>
      <c r="H284" s="8"/>
    </row>
    <row r="285" spans="1:8" x14ac:dyDescent="0.2">
      <c r="A285" s="159" t="s">
        <v>27</v>
      </c>
      <c r="B285" s="153"/>
      <c r="C285" s="153"/>
      <c r="D285" s="153"/>
      <c r="E285" s="154"/>
      <c r="F285" s="8">
        <v>0</v>
      </c>
      <c r="G285" s="8"/>
      <c r="H285" s="8"/>
    </row>
    <row r="286" spans="1:8" x14ac:dyDescent="0.2">
      <c r="A286" s="159" t="s">
        <v>28</v>
      </c>
      <c r="B286" s="153"/>
      <c r="C286" s="153"/>
      <c r="D286" s="153"/>
      <c r="E286" s="154"/>
      <c r="F286" s="8">
        <v>0</v>
      </c>
      <c r="G286" s="8"/>
      <c r="H286" s="8"/>
    </row>
    <row r="287" spans="1:8" x14ac:dyDescent="0.2">
      <c r="A287" s="159" t="s">
        <v>29</v>
      </c>
      <c r="B287" s="153"/>
      <c r="C287" s="153"/>
      <c r="D287" s="153"/>
      <c r="E287" s="154"/>
      <c r="F287" s="8">
        <v>0</v>
      </c>
      <c r="G287" s="8"/>
      <c r="H287" s="8"/>
    </row>
    <row r="288" spans="1:8" x14ac:dyDescent="0.2">
      <c r="A288" s="159" t="s">
        <v>30</v>
      </c>
      <c r="B288" s="153"/>
      <c r="C288" s="153"/>
      <c r="D288" s="153"/>
      <c r="E288" s="154"/>
      <c r="F288" s="8">
        <v>0</v>
      </c>
      <c r="G288" s="8"/>
      <c r="H288" s="8"/>
    </row>
    <row r="289" spans="1:12" x14ac:dyDescent="0.2">
      <c r="A289" s="152" t="s">
        <v>41</v>
      </c>
      <c r="B289" s="153"/>
      <c r="C289" s="153"/>
      <c r="D289" s="153"/>
      <c r="E289" s="154"/>
      <c r="F289" s="9">
        <v>48</v>
      </c>
      <c r="G289" s="9">
        <v>8956</v>
      </c>
      <c r="H289" s="9">
        <v>21401</v>
      </c>
    </row>
    <row r="290" spans="1:12" x14ac:dyDescent="0.2">
      <c r="A290" s="155"/>
      <c r="B290" s="143"/>
      <c r="C290" s="143"/>
      <c r="D290" s="143"/>
      <c r="E290" s="143"/>
      <c r="F290" s="10"/>
      <c r="G290" s="10"/>
      <c r="H290" s="10"/>
      <c r="I290" s="10"/>
      <c r="J290" s="10"/>
      <c r="K290" s="10"/>
      <c r="L290" s="10"/>
    </row>
    <row r="291" spans="1:12" x14ac:dyDescent="0.2">
      <c r="A291" s="155"/>
      <c r="B291" s="143"/>
      <c r="C291" s="143"/>
      <c r="D291" s="143"/>
      <c r="E291" s="143"/>
      <c r="F291" s="10"/>
      <c r="G291" s="10"/>
      <c r="H291" s="10"/>
      <c r="I291" s="10"/>
      <c r="J291" s="10"/>
      <c r="K291" s="10"/>
      <c r="L291" s="10"/>
    </row>
    <row r="292" spans="1:12" ht="15.75" customHeight="1" x14ac:dyDescent="0.2">
      <c r="A292" s="161" t="s">
        <v>4</v>
      </c>
      <c r="B292" s="143"/>
      <c r="C292" s="143"/>
      <c r="D292" s="143"/>
      <c r="E292" s="143"/>
      <c r="F292" s="2"/>
      <c r="G292" s="2"/>
      <c r="H292" s="2"/>
      <c r="I292" s="2"/>
      <c r="J292" s="2"/>
      <c r="K292" s="2"/>
      <c r="L292" s="2"/>
    </row>
    <row r="293" spans="1:12" x14ac:dyDescent="0.2">
      <c r="A293" s="162"/>
      <c r="B293" s="143"/>
      <c r="C293" s="143"/>
      <c r="D293" s="143"/>
      <c r="E293" s="143"/>
      <c r="F293" s="2"/>
      <c r="G293" s="2"/>
      <c r="H293" s="2"/>
      <c r="I293" s="2"/>
      <c r="J293" s="2"/>
      <c r="K293" s="2"/>
      <c r="L293" s="2"/>
    </row>
    <row r="294" spans="1:12" ht="38.25" x14ac:dyDescent="0.2">
      <c r="A294" s="163" t="s">
        <v>31</v>
      </c>
      <c r="B294" s="153"/>
      <c r="C294" s="153"/>
      <c r="D294" s="153"/>
      <c r="E294" s="154"/>
      <c r="F294" s="4" t="s">
        <v>32</v>
      </c>
      <c r="G294" s="4" t="s">
        <v>33</v>
      </c>
      <c r="H294" s="4" t="s">
        <v>34</v>
      </c>
    </row>
    <row r="295" spans="1:12" x14ac:dyDescent="0.2">
      <c r="A295" s="160" t="s">
        <v>35</v>
      </c>
      <c r="B295" s="153"/>
      <c r="C295" s="153"/>
      <c r="D295" s="153"/>
      <c r="E295" s="154"/>
      <c r="F295" s="6">
        <v>9</v>
      </c>
      <c r="G295" s="6">
        <v>1280</v>
      </c>
      <c r="H295" s="6">
        <v>3583</v>
      </c>
    </row>
    <row r="296" spans="1:12" x14ac:dyDescent="0.2">
      <c r="A296" s="159" t="s">
        <v>10</v>
      </c>
      <c r="B296" s="153"/>
      <c r="C296" s="153"/>
      <c r="D296" s="153"/>
      <c r="E296" s="154"/>
      <c r="F296" s="8">
        <v>4</v>
      </c>
      <c r="G296" s="8">
        <v>1113</v>
      </c>
      <c r="H296" s="8">
        <v>3169</v>
      </c>
    </row>
    <row r="297" spans="1:12" x14ac:dyDescent="0.2">
      <c r="A297" s="159" t="s">
        <v>11</v>
      </c>
      <c r="B297" s="153"/>
      <c r="C297" s="153"/>
      <c r="D297" s="153"/>
      <c r="E297" s="154"/>
      <c r="F297" s="8">
        <v>2</v>
      </c>
      <c r="G297" s="8">
        <v>33</v>
      </c>
      <c r="H297" s="8">
        <v>98</v>
      </c>
    </row>
    <row r="298" spans="1:12" x14ac:dyDescent="0.2">
      <c r="A298" s="159" t="s">
        <v>12</v>
      </c>
      <c r="B298" s="153"/>
      <c r="C298" s="153"/>
      <c r="D298" s="153"/>
      <c r="E298" s="154"/>
      <c r="F298" s="8">
        <v>0</v>
      </c>
      <c r="G298" s="8"/>
      <c r="H298" s="8"/>
    </row>
    <row r="299" spans="1:12" x14ac:dyDescent="0.2">
      <c r="A299" s="159" t="s">
        <v>13</v>
      </c>
      <c r="B299" s="153"/>
      <c r="C299" s="153"/>
      <c r="D299" s="153"/>
      <c r="E299" s="154"/>
      <c r="F299" s="8">
        <v>0</v>
      </c>
      <c r="G299" s="8"/>
      <c r="H299" s="8"/>
    </row>
    <row r="300" spans="1:12" x14ac:dyDescent="0.2">
      <c r="A300" s="159" t="s">
        <v>14</v>
      </c>
      <c r="B300" s="153"/>
      <c r="C300" s="153"/>
      <c r="D300" s="153"/>
      <c r="E300" s="154"/>
      <c r="F300" s="8">
        <v>0</v>
      </c>
      <c r="G300" s="8"/>
      <c r="H300" s="8"/>
    </row>
    <row r="301" spans="1:12" x14ac:dyDescent="0.2">
      <c r="A301" s="159" t="s">
        <v>15</v>
      </c>
      <c r="B301" s="153"/>
      <c r="C301" s="153"/>
      <c r="D301" s="153"/>
      <c r="E301" s="154"/>
      <c r="F301" s="8">
        <v>1</v>
      </c>
      <c r="G301" s="8">
        <v>38</v>
      </c>
      <c r="H301" s="8">
        <v>96</v>
      </c>
    </row>
    <row r="302" spans="1:12" x14ac:dyDescent="0.2">
      <c r="A302" s="159" t="s">
        <v>16</v>
      </c>
      <c r="B302" s="153"/>
      <c r="C302" s="153"/>
      <c r="D302" s="153"/>
      <c r="E302" s="154"/>
      <c r="F302" s="8">
        <v>2</v>
      </c>
      <c r="G302" s="8">
        <v>96</v>
      </c>
      <c r="H302" s="8">
        <v>220</v>
      </c>
    </row>
    <row r="303" spans="1:12" x14ac:dyDescent="0.2">
      <c r="A303" s="159" t="s">
        <v>17</v>
      </c>
      <c r="B303" s="153"/>
      <c r="C303" s="153"/>
      <c r="D303" s="153"/>
      <c r="E303" s="154"/>
      <c r="F303" s="8">
        <v>0</v>
      </c>
      <c r="G303" s="8"/>
      <c r="H303" s="8"/>
    </row>
    <row r="304" spans="1:12" x14ac:dyDescent="0.2">
      <c r="A304" s="159" t="s">
        <v>18</v>
      </c>
      <c r="B304" s="153"/>
      <c r="C304" s="153"/>
      <c r="D304" s="153"/>
      <c r="E304" s="154"/>
      <c r="F304" s="8">
        <v>0</v>
      </c>
      <c r="G304" s="8"/>
      <c r="H304" s="8"/>
    </row>
    <row r="305" spans="1:8" x14ac:dyDescent="0.2">
      <c r="A305" s="159" t="s">
        <v>19</v>
      </c>
      <c r="B305" s="153"/>
      <c r="C305" s="153"/>
      <c r="D305" s="153"/>
      <c r="E305" s="154"/>
      <c r="F305" s="8">
        <v>0</v>
      </c>
      <c r="G305" s="8"/>
      <c r="H305" s="8"/>
    </row>
    <row r="306" spans="1:8" x14ac:dyDescent="0.2">
      <c r="A306" s="159" t="s">
        <v>20</v>
      </c>
      <c r="B306" s="153"/>
      <c r="C306" s="153"/>
      <c r="D306" s="153"/>
      <c r="E306" s="154"/>
      <c r="F306" s="8">
        <v>0</v>
      </c>
      <c r="G306" s="8"/>
      <c r="H306" s="8"/>
    </row>
    <row r="307" spans="1:8" x14ac:dyDescent="0.2">
      <c r="A307" s="159" t="s">
        <v>21</v>
      </c>
      <c r="B307" s="153"/>
      <c r="C307" s="153"/>
      <c r="D307" s="153"/>
      <c r="E307" s="154"/>
      <c r="F307" s="8">
        <v>0</v>
      </c>
      <c r="G307" s="8"/>
      <c r="H307" s="8"/>
    </row>
    <row r="308" spans="1:8" x14ac:dyDescent="0.2">
      <c r="A308" s="159" t="s">
        <v>22</v>
      </c>
      <c r="B308" s="153"/>
      <c r="C308" s="153"/>
      <c r="D308" s="153"/>
      <c r="E308" s="154"/>
      <c r="F308" s="8">
        <v>0</v>
      </c>
      <c r="G308" s="8"/>
      <c r="H308" s="8"/>
    </row>
    <row r="309" spans="1:8" x14ac:dyDescent="0.2">
      <c r="A309" s="159" t="s">
        <v>23</v>
      </c>
      <c r="B309" s="153"/>
      <c r="C309" s="153"/>
      <c r="D309" s="153"/>
      <c r="E309" s="154"/>
      <c r="F309" s="8">
        <v>0</v>
      </c>
      <c r="G309" s="8"/>
      <c r="H309" s="8"/>
    </row>
    <row r="310" spans="1:8" x14ac:dyDescent="0.2">
      <c r="A310" s="159" t="s">
        <v>24</v>
      </c>
      <c r="B310" s="153"/>
      <c r="C310" s="153"/>
      <c r="D310" s="153"/>
      <c r="E310" s="154"/>
      <c r="F310" s="8">
        <v>0</v>
      </c>
      <c r="G310" s="8"/>
      <c r="H310" s="8"/>
    </row>
    <row r="311" spans="1:8" x14ac:dyDescent="0.2">
      <c r="A311" s="159" t="s">
        <v>25</v>
      </c>
      <c r="B311" s="153"/>
      <c r="C311" s="153"/>
      <c r="D311" s="153"/>
      <c r="E311" s="154"/>
      <c r="F311" s="8">
        <v>0</v>
      </c>
      <c r="G311" s="8"/>
      <c r="H311" s="8"/>
    </row>
    <row r="312" spans="1:8" x14ac:dyDescent="0.2">
      <c r="A312" s="159" t="s">
        <v>26</v>
      </c>
      <c r="B312" s="153"/>
      <c r="C312" s="153"/>
      <c r="D312" s="153"/>
      <c r="E312" s="154"/>
      <c r="F312" s="8">
        <v>0</v>
      </c>
      <c r="G312" s="8"/>
      <c r="H312" s="8"/>
    </row>
    <row r="313" spans="1:8" x14ac:dyDescent="0.2">
      <c r="A313" s="159" t="s">
        <v>27</v>
      </c>
      <c r="B313" s="153"/>
      <c r="C313" s="153"/>
      <c r="D313" s="153"/>
      <c r="E313" s="154"/>
      <c r="F313" s="8">
        <v>0</v>
      </c>
      <c r="G313" s="8"/>
      <c r="H313" s="8"/>
    </row>
    <row r="314" spans="1:8" x14ac:dyDescent="0.2">
      <c r="A314" s="159" t="s">
        <v>28</v>
      </c>
      <c r="B314" s="153"/>
      <c r="C314" s="153"/>
      <c r="D314" s="153"/>
      <c r="E314" s="154"/>
      <c r="F314" s="8">
        <v>0</v>
      </c>
      <c r="G314" s="8"/>
      <c r="H314" s="8"/>
    </row>
    <row r="315" spans="1:8" x14ac:dyDescent="0.2">
      <c r="A315" s="159" t="s">
        <v>29</v>
      </c>
      <c r="B315" s="153"/>
      <c r="C315" s="153"/>
      <c r="D315" s="153"/>
      <c r="E315" s="154"/>
      <c r="F315" s="8">
        <v>0</v>
      </c>
      <c r="G315" s="8"/>
      <c r="H315" s="8"/>
    </row>
    <row r="316" spans="1:8" x14ac:dyDescent="0.2">
      <c r="A316" s="159" t="s">
        <v>30</v>
      </c>
      <c r="B316" s="153"/>
      <c r="C316" s="153"/>
      <c r="D316" s="153"/>
      <c r="E316" s="154"/>
      <c r="F316" s="8">
        <v>0</v>
      </c>
      <c r="G316" s="8"/>
      <c r="H316" s="8"/>
    </row>
    <row r="317" spans="1:8" x14ac:dyDescent="0.2">
      <c r="A317" s="160" t="s">
        <v>36</v>
      </c>
      <c r="B317" s="153"/>
      <c r="C317" s="153"/>
      <c r="D317" s="153"/>
      <c r="E317" s="154"/>
      <c r="F317" s="6">
        <v>26</v>
      </c>
      <c r="G317" s="6">
        <v>1757</v>
      </c>
      <c r="H317" s="6">
        <v>5186</v>
      </c>
    </row>
    <row r="318" spans="1:8" x14ac:dyDescent="0.2">
      <c r="A318" s="159" t="s">
        <v>10</v>
      </c>
      <c r="B318" s="153"/>
      <c r="C318" s="153"/>
      <c r="D318" s="153"/>
      <c r="E318" s="154"/>
      <c r="F318" s="8">
        <v>11</v>
      </c>
      <c r="G318" s="8">
        <v>1162</v>
      </c>
      <c r="H318" s="8">
        <v>3521</v>
      </c>
    </row>
    <row r="319" spans="1:8" x14ac:dyDescent="0.2">
      <c r="A319" s="159" t="s">
        <v>11</v>
      </c>
      <c r="B319" s="153"/>
      <c r="C319" s="153"/>
      <c r="D319" s="153"/>
      <c r="E319" s="154"/>
      <c r="F319" s="8">
        <v>3</v>
      </c>
      <c r="G319" s="8">
        <v>73</v>
      </c>
      <c r="H319" s="8">
        <v>231</v>
      </c>
    </row>
    <row r="320" spans="1:8" x14ac:dyDescent="0.2">
      <c r="A320" s="159" t="s">
        <v>12</v>
      </c>
      <c r="B320" s="153"/>
      <c r="C320" s="153"/>
      <c r="D320" s="153"/>
      <c r="E320" s="154"/>
      <c r="F320" s="8">
        <v>0</v>
      </c>
      <c r="G320" s="8"/>
      <c r="H320" s="8"/>
    </row>
    <row r="321" spans="1:8" x14ac:dyDescent="0.2">
      <c r="A321" s="159" t="s">
        <v>13</v>
      </c>
      <c r="B321" s="153"/>
      <c r="C321" s="153"/>
      <c r="D321" s="153"/>
      <c r="E321" s="154"/>
      <c r="F321" s="8">
        <v>1</v>
      </c>
      <c r="G321" s="8">
        <v>24</v>
      </c>
      <c r="H321" s="8">
        <v>78</v>
      </c>
    </row>
    <row r="322" spans="1:8" x14ac:dyDescent="0.2">
      <c r="A322" s="159" t="s">
        <v>14</v>
      </c>
      <c r="B322" s="153"/>
      <c r="C322" s="153"/>
      <c r="D322" s="153"/>
      <c r="E322" s="154"/>
      <c r="F322" s="8">
        <v>3</v>
      </c>
      <c r="G322" s="8">
        <v>174</v>
      </c>
      <c r="H322" s="8">
        <v>476</v>
      </c>
    </row>
    <row r="323" spans="1:8" x14ac:dyDescent="0.2">
      <c r="A323" s="159" t="s">
        <v>15</v>
      </c>
      <c r="B323" s="153"/>
      <c r="C323" s="153"/>
      <c r="D323" s="153"/>
      <c r="E323" s="154"/>
      <c r="F323" s="8">
        <v>7</v>
      </c>
      <c r="G323" s="8">
        <v>293</v>
      </c>
      <c r="H323" s="8">
        <v>802</v>
      </c>
    </row>
    <row r="324" spans="1:8" x14ac:dyDescent="0.2">
      <c r="A324" s="159" t="s">
        <v>16</v>
      </c>
      <c r="B324" s="153"/>
      <c r="C324" s="153"/>
      <c r="D324" s="153"/>
      <c r="E324" s="154"/>
      <c r="F324" s="8">
        <v>1</v>
      </c>
      <c r="G324" s="8">
        <v>31</v>
      </c>
      <c r="H324" s="8">
        <v>78</v>
      </c>
    </row>
    <row r="325" spans="1:8" x14ac:dyDescent="0.2">
      <c r="A325" s="159" t="s">
        <v>17</v>
      </c>
      <c r="B325" s="153"/>
      <c r="C325" s="153"/>
      <c r="D325" s="153"/>
      <c r="E325" s="154"/>
      <c r="F325" s="8">
        <v>0</v>
      </c>
      <c r="G325" s="8"/>
      <c r="H325" s="8"/>
    </row>
    <row r="326" spans="1:8" x14ac:dyDescent="0.2">
      <c r="A326" s="159" t="s">
        <v>18</v>
      </c>
      <c r="B326" s="153"/>
      <c r="C326" s="153"/>
      <c r="D326" s="153"/>
      <c r="E326" s="154"/>
      <c r="F326" s="8">
        <v>0</v>
      </c>
      <c r="G326" s="8"/>
      <c r="H326" s="8"/>
    </row>
    <row r="327" spans="1:8" x14ac:dyDescent="0.2">
      <c r="A327" s="159" t="s">
        <v>19</v>
      </c>
      <c r="B327" s="153"/>
      <c r="C327" s="153"/>
      <c r="D327" s="153"/>
      <c r="E327" s="154"/>
      <c r="F327" s="8">
        <v>0</v>
      </c>
      <c r="G327" s="8"/>
      <c r="H327" s="8"/>
    </row>
    <row r="328" spans="1:8" x14ac:dyDescent="0.2">
      <c r="A328" s="159" t="s">
        <v>20</v>
      </c>
      <c r="B328" s="153"/>
      <c r="C328" s="153"/>
      <c r="D328" s="153"/>
      <c r="E328" s="154"/>
      <c r="F328" s="8">
        <v>0</v>
      </c>
      <c r="G328" s="8"/>
      <c r="H328" s="8"/>
    </row>
    <row r="329" spans="1:8" x14ac:dyDescent="0.2">
      <c r="A329" s="159" t="s">
        <v>21</v>
      </c>
      <c r="B329" s="153"/>
      <c r="C329" s="153"/>
      <c r="D329" s="153"/>
      <c r="E329" s="154"/>
      <c r="F329" s="8">
        <v>0</v>
      </c>
      <c r="G329" s="8"/>
      <c r="H329" s="8"/>
    </row>
    <row r="330" spans="1:8" x14ac:dyDescent="0.2">
      <c r="A330" s="159" t="s">
        <v>22</v>
      </c>
      <c r="B330" s="153"/>
      <c r="C330" s="153"/>
      <c r="D330" s="153"/>
      <c r="E330" s="154"/>
      <c r="F330" s="8">
        <v>0</v>
      </c>
      <c r="G330" s="8"/>
      <c r="H330" s="8"/>
    </row>
    <row r="331" spans="1:8" x14ac:dyDescent="0.2">
      <c r="A331" s="159" t="s">
        <v>23</v>
      </c>
      <c r="B331" s="153"/>
      <c r="C331" s="153"/>
      <c r="D331" s="153"/>
      <c r="E331" s="154"/>
      <c r="F331" s="8">
        <v>0</v>
      </c>
      <c r="G331" s="8"/>
      <c r="H331" s="8"/>
    </row>
    <row r="332" spans="1:8" x14ac:dyDescent="0.2">
      <c r="A332" s="159" t="s">
        <v>24</v>
      </c>
      <c r="B332" s="153"/>
      <c r="C332" s="153"/>
      <c r="D332" s="153"/>
      <c r="E332" s="154"/>
      <c r="F332" s="8">
        <v>0</v>
      </c>
      <c r="G332" s="8"/>
      <c r="H332" s="8"/>
    </row>
    <row r="333" spans="1:8" x14ac:dyDescent="0.2">
      <c r="A333" s="159" t="s">
        <v>25</v>
      </c>
      <c r="B333" s="153"/>
      <c r="C333" s="153"/>
      <c r="D333" s="153"/>
      <c r="E333" s="154"/>
      <c r="F333" s="8">
        <v>0</v>
      </c>
      <c r="G333" s="8"/>
      <c r="H333" s="8"/>
    </row>
    <row r="334" spans="1:8" x14ac:dyDescent="0.2">
      <c r="A334" s="159" t="s">
        <v>26</v>
      </c>
      <c r="B334" s="153"/>
      <c r="C334" s="153"/>
      <c r="D334" s="153"/>
      <c r="E334" s="154"/>
      <c r="F334" s="8">
        <v>0</v>
      </c>
      <c r="G334" s="8"/>
      <c r="H334" s="8"/>
    </row>
    <row r="335" spans="1:8" x14ac:dyDescent="0.2">
      <c r="A335" s="159" t="s">
        <v>27</v>
      </c>
      <c r="B335" s="153"/>
      <c r="C335" s="153"/>
      <c r="D335" s="153"/>
      <c r="E335" s="154"/>
      <c r="F335" s="8">
        <v>0</v>
      </c>
      <c r="G335" s="8"/>
      <c r="H335" s="8"/>
    </row>
    <row r="336" spans="1:8" x14ac:dyDescent="0.2">
      <c r="A336" s="159" t="s">
        <v>28</v>
      </c>
      <c r="B336" s="153"/>
      <c r="C336" s="153"/>
      <c r="D336" s="153"/>
      <c r="E336" s="154"/>
      <c r="F336" s="8">
        <v>0</v>
      </c>
      <c r="G336" s="8"/>
      <c r="H336" s="8"/>
    </row>
    <row r="337" spans="1:8" x14ac:dyDescent="0.2">
      <c r="A337" s="159" t="s">
        <v>29</v>
      </c>
      <c r="B337" s="153"/>
      <c r="C337" s="153"/>
      <c r="D337" s="153"/>
      <c r="E337" s="154"/>
      <c r="F337" s="8">
        <v>0</v>
      </c>
      <c r="G337" s="8"/>
      <c r="H337" s="8"/>
    </row>
    <row r="338" spans="1:8" x14ac:dyDescent="0.2">
      <c r="A338" s="159" t="s">
        <v>30</v>
      </c>
      <c r="B338" s="153"/>
      <c r="C338" s="153"/>
      <c r="D338" s="153"/>
      <c r="E338" s="154"/>
      <c r="F338" s="8">
        <v>0</v>
      </c>
      <c r="G338" s="8"/>
      <c r="H338" s="8"/>
    </row>
    <row r="339" spans="1:8" x14ac:dyDescent="0.2">
      <c r="A339" s="160" t="s">
        <v>37</v>
      </c>
      <c r="B339" s="153"/>
      <c r="C339" s="153"/>
      <c r="D339" s="153"/>
      <c r="E339" s="154"/>
      <c r="F339" s="6">
        <v>12</v>
      </c>
      <c r="G339" s="6">
        <v>584</v>
      </c>
      <c r="H339" s="6">
        <v>1694</v>
      </c>
    </row>
    <row r="340" spans="1:8" x14ac:dyDescent="0.2">
      <c r="A340" s="159" t="s">
        <v>10</v>
      </c>
      <c r="B340" s="153"/>
      <c r="C340" s="153"/>
      <c r="D340" s="153"/>
      <c r="E340" s="154"/>
      <c r="F340" s="8">
        <v>3</v>
      </c>
      <c r="G340" s="8">
        <v>434</v>
      </c>
      <c r="H340" s="8">
        <v>1257</v>
      </c>
    </row>
    <row r="341" spans="1:8" x14ac:dyDescent="0.2">
      <c r="A341" s="159" t="s">
        <v>11</v>
      </c>
      <c r="B341" s="153"/>
      <c r="C341" s="153"/>
      <c r="D341" s="153"/>
      <c r="E341" s="154"/>
      <c r="F341" s="8">
        <v>2</v>
      </c>
      <c r="G341" s="8">
        <v>20</v>
      </c>
      <c r="H341" s="8">
        <v>70</v>
      </c>
    </row>
    <row r="342" spans="1:8" x14ac:dyDescent="0.2">
      <c r="A342" s="159" t="s">
        <v>12</v>
      </c>
      <c r="B342" s="153"/>
      <c r="C342" s="153"/>
      <c r="D342" s="153"/>
      <c r="E342" s="154"/>
      <c r="F342" s="8">
        <v>1</v>
      </c>
      <c r="G342" s="8">
        <v>10</v>
      </c>
      <c r="H342" s="8">
        <v>30</v>
      </c>
    </row>
    <row r="343" spans="1:8" x14ac:dyDescent="0.2">
      <c r="A343" s="159" t="s">
        <v>13</v>
      </c>
      <c r="B343" s="153"/>
      <c r="C343" s="153"/>
      <c r="D343" s="153"/>
      <c r="E343" s="154"/>
      <c r="F343" s="8">
        <v>0</v>
      </c>
      <c r="G343" s="8"/>
      <c r="H343" s="8"/>
    </row>
    <row r="344" spans="1:8" x14ac:dyDescent="0.2">
      <c r="A344" s="159" t="s">
        <v>14</v>
      </c>
      <c r="B344" s="153"/>
      <c r="C344" s="153"/>
      <c r="D344" s="153"/>
      <c r="E344" s="154"/>
      <c r="F344" s="8">
        <v>1</v>
      </c>
      <c r="G344" s="8">
        <v>50</v>
      </c>
      <c r="H344" s="8">
        <v>182</v>
      </c>
    </row>
    <row r="345" spans="1:8" x14ac:dyDescent="0.2">
      <c r="A345" s="159" t="s">
        <v>15</v>
      </c>
      <c r="B345" s="153"/>
      <c r="C345" s="153"/>
      <c r="D345" s="153"/>
      <c r="E345" s="154"/>
      <c r="F345" s="8">
        <v>4</v>
      </c>
      <c r="G345" s="8">
        <v>53</v>
      </c>
      <c r="H345" s="8">
        <v>117</v>
      </c>
    </row>
    <row r="346" spans="1:8" x14ac:dyDescent="0.2">
      <c r="A346" s="159" t="s">
        <v>16</v>
      </c>
      <c r="B346" s="153"/>
      <c r="C346" s="153"/>
      <c r="D346" s="153"/>
      <c r="E346" s="154"/>
      <c r="F346" s="8">
        <v>0</v>
      </c>
      <c r="G346" s="8"/>
      <c r="H346" s="8"/>
    </row>
    <row r="347" spans="1:8" x14ac:dyDescent="0.2">
      <c r="A347" s="159" t="s">
        <v>17</v>
      </c>
      <c r="B347" s="153"/>
      <c r="C347" s="153"/>
      <c r="D347" s="153"/>
      <c r="E347" s="154"/>
      <c r="F347" s="8">
        <v>0</v>
      </c>
      <c r="G347" s="8"/>
      <c r="H347" s="8"/>
    </row>
    <row r="348" spans="1:8" x14ac:dyDescent="0.2">
      <c r="A348" s="159" t="s">
        <v>18</v>
      </c>
      <c r="B348" s="153"/>
      <c r="C348" s="153"/>
      <c r="D348" s="153"/>
      <c r="E348" s="154"/>
      <c r="F348" s="8">
        <v>0</v>
      </c>
      <c r="G348" s="8"/>
      <c r="H348" s="8"/>
    </row>
    <row r="349" spans="1:8" x14ac:dyDescent="0.2">
      <c r="A349" s="159" t="s">
        <v>19</v>
      </c>
      <c r="B349" s="153"/>
      <c r="C349" s="153"/>
      <c r="D349" s="153"/>
      <c r="E349" s="154"/>
      <c r="F349" s="8">
        <v>0</v>
      </c>
      <c r="G349" s="8"/>
      <c r="H349" s="8"/>
    </row>
    <row r="350" spans="1:8" x14ac:dyDescent="0.2">
      <c r="A350" s="159" t="s">
        <v>20</v>
      </c>
      <c r="B350" s="153"/>
      <c r="C350" s="153"/>
      <c r="D350" s="153"/>
      <c r="E350" s="154"/>
      <c r="F350" s="8">
        <v>0</v>
      </c>
      <c r="G350" s="8"/>
      <c r="H350" s="8"/>
    </row>
    <row r="351" spans="1:8" x14ac:dyDescent="0.2">
      <c r="A351" s="159" t="s">
        <v>21</v>
      </c>
      <c r="B351" s="153"/>
      <c r="C351" s="153"/>
      <c r="D351" s="153"/>
      <c r="E351" s="154"/>
      <c r="F351" s="8">
        <v>0</v>
      </c>
      <c r="G351" s="8"/>
      <c r="H351" s="8"/>
    </row>
    <row r="352" spans="1:8" x14ac:dyDescent="0.2">
      <c r="A352" s="159" t="s">
        <v>22</v>
      </c>
      <c r="B352" s="153"/>
      <c r="C352" s="153"/>
      <c r="D352" s="153"/>
      <c r="E352" s="154"/>
      <c r="F352" s="8">
        <v>1</v>
      </c>
      <c r="G352" s="8">
        <v>17</v>
      </c>
      <c r="H352" s="8">
        <v>38</v>
      </c>
    </row>
    <row r="353" spans="1:8" x14ac:dyDescent="0.2">
      <c r="A353" s="159" t="s">
        <v>23</v>
      </c>
      <c r="B353" s="153"/>
      <c r="C353" s="153"/>
      <c r="D353" s="153"/>
      <c r="E353" s="154"/>
      <c r="F353" s="8">
        <v>0</v>
      </c>
      <c r="G353" s="8"/>
      <c r="H353" s="8"/>
    </row>
    <row r="354" spans="1:8" x14ac:dyDescent="0.2">
      <c r="A354" s="159" t="s">
        <v>24</v>
      </c>
      <c r="B354" s="153"/>
      <c r="C354" s="153"/>
      <c r="D354" s="153"/>
      <c r="E354" s="154"/>
      <c r="F354" s="8">
        <v>0</v>
      </c>
      <c r="G354" s="8"/>
      <c r="H354" s="8"/>
    </row>
    <row r="355" spans="1:8" x14ac:dyDescent="0.2">
      <c r="A355" s="159" t="s">
        <v>25</v>
      </c>
      <c r="B355" s="153"/>
      <c r="C355" s="153"/>
      <c r="D355" s="153"/>
      <c r="E355" s="154"/>
      <c r="F355" s="8">
        <v>0</v>
      </c>
      <c r="G355" s="8"/>
      <c r="H355" s="8"/>
    </row>
    <row r="356" spans="1:8" x14ac:dyDescent="0.2">
      <c r="A356" s="159" t="s">
        <v>26</v>
      </c>
      <c r="B356" s="153"/>
      <c r="C356" s="153"/>
      <c r="D356" s="153"/>
      <c r="E356" s="154"/>
      <c r="F356" s="8">
        <v>0</v>
      </c>
      <c r="G356" s="8"/>
      <c r="H356" s="8"/>
    </row>
    <row r="357" spans="1:8" x14ac:dyDescent="0.2">
      <c r="A357" s="159" t="s">
        <v>27</v>
      </c>
      <c r="B357" s="153"/>
      <c r="C357" s="153"/>
      <c r="D357" s="153"/>
      <c r="E357" s="154"/>
      <c r="F357" s="8">
        <v>0</v>
      </c>
      <c r="G357" s="8"/>
      <c r="H357" s="8"/>
    </row>
    <row r="358" spans="1:8" x14ac:dyDescent="0.2">
      <c r="A358" s="159" t="s">
        <v>28</v>
      </c>
      <c r="B358" s="153"/>
      <c r="C358" s="153"/>
      <c r="D358" s="153"/>
      <c r="E358" s="154"/>
      <c r="F358" s="8">
        <v>0</v>
      </c>
      <c r="G358" s="8"/>
      <c r="H358" s="8"/>
    </row>
    <row r="359" spans="1:8" x14ac:dyDescent="0.2">
      <c r="A359" s="159" t="s">
        <v>29</v>
      </c>
      <c r="B359" s="153"/>
      <c r="C359" s="153"/>
      <c r="D359" s="153"/>
      <c r="E359" s="154"/>
      <c r="F359" s="8">
        <v>0</v>
      </c>
      <c r="G359" s="8"/>
      <c r="H359" s="8"/>
    </row>
    <row r="360" spans="1:8" x14ac:dyDescent="0.2">
      <c r="A360" s="159" t="s">
        <v>30</v>
      </c>
      <c r="B360" s="153"/>
      <c r="C360" s="153"/>
      <c r="D360" s="153"/>
      <c r="E360" s="154"/>
      <c r="F360" s="8">
        <v>0</v>
      </c>
      <c r="G360" s="8"/>
      <c r="H360" s="8"/>
    </row>
    <row r="361" spans="1:8" x14ac:dyDescent="0.2">
      <c r="A361" s="160" t="s">
        <v>38</v>
      </c>
      <c r="B361" s="153"/>
      <c r="C361" s="153"/>
      <c r="D361" s="153"/>
      <c r="E361" s="154"/>
      <c r="F361" s="6">
        <v>0</v>
      </c>
      <c r="G361" s="6"/>
      <c r="H361" s="6"/>
    </row>
    <row r="362" spans="1:8" x14ac:dyDescent="0.2">
      <c r="A362" s="159" t="s">
        <v>10</v>
      </c>
      <c r="B362" s="153"/>
      <c r="C362" s="153"/>
      <c r="D362" s="153"/>
      <c r="E362" s="154"/>
      <c r="F362" s="8">
        <v>0</v>
      </c>
      <c r="G362" s="8"/>
      <c r="H362" s="8"/>
    </row>
    <row r="363" spans="1:8" x14ac:dyDescent="0.2">
      <c r="A363" s="159" t="s">
        <v>11</v>
      </c>
      <c r="B363" s="153"/>
      <c r="C363" s="153"/>
      <c r="D363" s="153"/>
      <c r="E363" s="154"/>
      <c r="F363" s="8">
        <v>0</v>
      </c>
      <c r="G363" s="8"/>
      <c r="H363" s="8"/>
    </row>
    <row r="364" spans="1:8" x14ac:dyDescent="0.2">
      <c r="A364" s="159" t="s">
        <v>12</v>
      </c>
      <c r="B364" s="153"/>
      <c r="C364" s="153"/>
      <c r="D364" s="153"/>
      <c r="E364" s="154"/>
      <c r="F364" s="8">
        <v>0</v>
      </c>
      <c r="G364" s="8"/>
      <c r="H364" s="8"/>
    </row>
    <row r="365" spans="1:8" x14ac:dyDescent="0.2">
      <c r="A365" s="159" t="s">
        <v>13</v>
      </c>
      <c r="B365" s="153"/>
      <c r="C365" s="153"/>
      <c r="D365" s="153"/>
      <c r="E365" s="154"/>
      <c r="F365" s="8">
        <v>0</v>
      </c>
      <c r="G365" s="8"/>
      <c r="H365" s="8"/>
    </row>
    <row r="366" spans="1:8" x14ac:dyDescent="0.2">
      <c r="A366" s="159" t="s">
        <v>14</v>
      </c>
      <c r="B366" s="153"/>
      <c r="C366" s="153"/>
      <c r="D366" s="153"/>
      <c r="E366" s="154"/>
      <c r="F366" s="8">
        <v>0</v>
      </c>
      <c r="G366" s="8"/>
      <c r="H366" s="8"/>
    </row>
    <row r="367" spans="1:8" x14ac:dyDescent="0.2">
      <c r="A367" s="159" t="s">
        <v>15</v>
      </c>
      <c r="B367" s="153"/>
      <c r="C367" s="153"/>
      <c r="D367" s="153"/>
      <c r="E367" s="154"/>
      <c r="F367" s="8">
        <v>0</v>
      </c>
      <c r="G367" s="8"/>
      <c r="H367" s="8"/>
    </row>
    <row r="368" spans="1:8" x14ac:dyDescent="0.2">
      <c r="A368" s="159" t="s">
        <v>16</v>
      </c>
      <c r="B368" s="153"/>
      <c r="C368" s="153"/>
      <c r="D368" s="153"/>
      <c r="E368" s="154"/>
      <c r="F368" s="8">
        <v>0</v>
      </c>
      <c r="G368" s="8"/>
      <c r="H368" s="8"/>
    </row>
    <row r="369" spans="1:12" x14ac:dyDescent="0.2">
      <c r="A369" s="159" t="s">
        <v>17</v>
      </c>
      <c r="B369" s="153"/>
      <c r="C369" s="153"/>
      <c r="D369" s="153"/>
      <c r="E369" s="154"/>
      <c r="F369" s="8">
        <v>0</v>
      </c>
      <c r="G369" s="8"/>
      <c r="H369" s="8"/>
    </row>
    <row r="370" spans="1:12" x14ac:dyDescent="0.2">
      <c r="A370" s="159" t="s">
        <v>18</v>
      </c>
      <c r="B370" s="153"/>
      <c r="C370" s="153"/>
      <c r="D370" s="153"/>
      <c r="E370" s="154"/>
      <c r="F370" s="8">
        <v>0</v>
      </c>
      <c r="G370" s="8"/>
      <c r="H370" s="8"/>
    </row>
    <row r="371" spans="1:12" x14ac:dyDescent="0.2">
      <c r="A371" s="159" t="s">
        <v>19</v>
      </c>
      <c r="B371" s="153"/>
      <c r="C371" s="153"/>
      <c r="D371" s="153"/>
      <c r="E371" s="154"/>
      <c r="F371" s="8">
        <v>0</v>
      </c>
      <c r="G371" s="8"/>
      <c r="H371" s="8"/>
    </row>
    <row r="372" spans="1:12" x14ac:dyDescent="0.2">
      <c r="A372" s="159" t="s">
        <v>20</v>
      </c>
      <c r="B372" s="153"/>
      <c r="C372" s="153"/>
      <c r="D372" s="153"/>
      <c r="E372" s="154"/>
      <c r="F372" s="8">
        <v>0</v>
      </c>
      <c r="G372" s="8"/>
      <c r="H372" s="8"/>
    </row>
    <row r="373" spans="1:12" x14ac:dyDescent="0.2">
      <c r="A373" s="159" t="s">
        <v>21</v>
      </c>
      <c r="B373" s="153"/>
      <c r="C373" s="153"/>
      <c r="D373" s="153"/>
      <c r="E373" s="154"/>
      <c r="F373" s="8">
        <v>0</v>
      </c>
      <c r="G373" s="8"/>
      <c r="H373" s="8"/>
    </row>
    <row r="374" spans="1:12" x14ac:dyDescent="0.2">
      <c r="A374" s="159" t="s">
        <v>22</v>
      </c>
      <c r="B374" s="153"/>
      <c r="C374" s="153"/>
      <c r="D374" s="153"/>
      <c r="E374" s="154"/>
      <c r="F374" s="8">
        <v>0</v>
      </c>
      <c r="G374" s="8"/>
      <c r="H374" s="8"/>
    </row>
    <row r="375" spans="1:12" x14ac:dyDescent="0.2">
      <c r="A375" s="159" t="s">
        <v>23</v>
      </c>
      <c r="B375" s="153"/>
      <c r="C375" s="153"/>
      <c r="D375" s="153"/>
      <c r="E375" s="154"/>
      <c r="F375" s="8">
        <v>0</v>
      </c>
      <c r="G375" s="8"/>
      <c r="H375" s="8"/>
    </row>
    <row r="376" spans="1:12" x14ac:dyDescent="0.2">
      <c r="A376" s="159" t="s">
        <v>24</v>
      </c>
      <c r="B376" s="153"/>
      <c r="C376" s="153"/>
      <c r="D376" s="153"/>
      <c r="E376" s="154"/>
      <c r="F376" s="8">
        <v>0</v>
      </c>
      <c r="G376" s="8"/>
      <c r="H376" s="8"/>
    </row>
    <row r="377" spans="1:12" x14ac:dyDescent="0.2">
      <c r="A377" s="159" t="s">
        <v>25</v>
      </c>
      <c r="B377" s="153"/>
      <c r="C377" s="153"/>
      <c r="D377" s="153"/>
      <c r="E377" s="154"/>
      <c r="F377" s="8">
        <v>0</v>
      </c>
      <c r="G377" s="8"/>
      <c r="H377" s="8"/>
    </row>
    <row r="378" spans="1:12" x14ac:dyDescent="0.2">
      <c r="A378" s="159" t="s">
        <v>26</v>
      </c>
      <c r="B378" s="153"/>
      <c r="C378" s="153"/>
      <c r="D378" s="153"/>
      <c r="E378" s="154"/>
      <c r="F378" s="8">
        <v>0</v>
      </c>
      <c r="G378" s="8"/>
      <c r="H378" s="8"/>
    </row>
    <row r="379" spans="1:12" x14ac:dyDescent="0.2">
      <c r="A379" s="159" t="s">
        <v>27</v>
      </c>
      <c r="B379" s="153"/>
      <c r="C379" s="153"/>
      <c r="D379" s="153"/>
      <c r="E379" s="154"/>
      <c r="F379" s="8">
        <v>0</v>
      </c>
      <c r="G379" s="8"/>
      <c r="H379" s="8"/>
    </row>
    <row r="380" spans="1:12" x14ac:dyDescent="0.2">
      <c r="A380" s="159" t="s">
        <v>28</v>
      </c>
      <c r="B380" s="153"/>
      <c r="C380" s="153"/>
      <c r="D380" s="153"/>
      <c r="E380" s="154"/>
      <c r="F380" s="8">
        <v>0</v>
      </c>
      <c r="G380" s="8"/>
      <c r="H380" s="8"/>
    </row>
    <row r="381" spans="1:12" x14ac:dyDescent="0.2">
      <c r="A381" s="159" t="s">
        <v>29</v>
      </c>
      <c r="B381" s="153"/>
      <c r="C381" s="153"/>
      <c r="D381" s="153"/>
      <c r="E381" s="154"/>
      <c r="F381" s="8">
        <v>0</v>
      </c>
      <c r="G381" s="8"/>
      <c r="H381" s="8"/>
    </row>
    <row r="382" spans="1:12" x14ac:dyDescent="0.2">
      <c r="A382" s="159" t="s">
        <v>30</v>
      </c>
      <c r="B382" s="153"/>
      <c r="C382" s="153"/>
      <c r="D382" s="153"/>
      <c r="E382" s="154"/>
      <c r="F382" s="8">
        <v>0</v>
      </c>
      <c r="G382" s="8"/>
      <c r="H382" s="8"/>
    </row>
    <row r="383" spans="1:12" x14ac:dyDescent="0.2">
      <c r="A383" s="152" t="s">
        <v>42</v>
      </c>
      <c r="B383" s="153"/>
      <c r="C383" s="153"/>
      <c r="D383" s="153"/>
      <c r="E383" s="154"/>
      <c r="F383" s="9">
        <v>47</v>
      </c>
      <c r="G383" s="9">
        <v>3621</v>
      </c>
      <c r="H383" s="9">
        <v>10463</v>
      </c>
    </row>
    <row r="384" spans="1:12" x14ac:dyDescent="0.2">
      <c r="A384" s="155"/>
      <c r="B384" s="143"/>
      <c r="C384" s="143"/>
      <c r="D384" s="143"/>
      <c r="E384" s="143"/>
      <c r="F384" s="10"/>
      <c r="G384" s="10"/>
      <c r="H384" s="10"/>
      <c r="I384" s="10"/>
      <c r="J384" s="10"/>
      <c r="K384" s="10"/>
      <c r="L384" s="10"/>
    </row>
    <row r="385" spans="1:12" x14ac:dyDescent="0.2">
      <c r="A385" s="155"/>
      <c r="B385" s="143"/>
      <c r="C385" s="143"/>
      <c r="D385" s="143"/>
      <c r="E385" s="143"/>
      <c r="F385" s="10"/>
      <c r="G385" s="10"/>
      <c r="H385" s="10"/>
      <c r="I385" s="10"/>
      <c r="J385" s="10"/>
      <c r="K385" s="10"/>
      <c r="L385" s="10"/>
    </row>
    <row r="386" spans="1:12" ht="17.25" customHeight="1" x14ac:dyDescent="0.2">
      <c r="A386" s="161" t="s">
        <v>5</v>
      </c>
      <c r="B386" s="143"/>
      <c r="C386" s="143"/>
      <c r="D386" s="143"/>
      <c r="E386" s="143"/>
      <c r="F386" s="2"/>
      <c r="G386" s="2"/>
      <c r="H386" s="2"/>
      <c r="I386" s="2"/>
      <c r="J386" s="2"/>
      <c r="K386" s="2"/>
      <c r="L386" s="2"/>
    </row>
    <row r="387" spans="1:12" x14ac:dyDescent="0.2">
      <c r="A387" s="162"/>
      <c r="B387" s="143"/>
      <c r="C387" s="143"/>
      <c r="D387" s="143"/>
      <c r="E387" s="143"/>
      <c r="F387" s="2"/>
      <c r="G387" s="2"/>
      <c r="H387" s="2"/>
      <c r="I387" s="2"/>
      <c r="J387" s="2"/>
      <c r="K387" s="2"/>
      <c r="L387" s="2"/>
    </row>
    <row r="388" spans="1:12" ht="38.25" x14ac:dyDescent="0.2">
      <c r="A388" s="163" t="s">
        <v>31</v>
      </c>
      <c r="B388" s="153"/>
      <c r="C388" s="153"/>
      <c r="D388" s="153"/>
      <c r="E388" s="154"/>
      <c r="F388" s="4" t="s">
        <v>43</v>
      </c>
      <c r="G388" s="4" t="s">
        <v>33</v>
      </c>
      <c r="H388" s="4" t="s">
        <v>44</v>
      </c>
    </row>
    <row r="389" spans="1:12" x14ac:dyDescent="0.2">
      <c r="A389" s="160" t="s">
        <v>35</v>
      </c>
      <c r="B389" s="153"/>
      <c r="C389" s="153"/>
      <c r="D389" s="153"/>
      <c r="E389" s="154"/>
      <c r="F389" s="6">
        <v>63</v>
      </c>
      <c r="G389" s="6">
        <v>16128</v>
      </c>
      <c r="H389" s="6">
        <v>45765</v>
      </c>
    </row>
    <row r="390" spans="1:12" x14ac:dyDescent="0.2">
      <c r="A390" s="159" t="s">
        <v>10</v>
      </c>
      <c r="B390" s="153"/>
      <c r="C390" s="153"/>
      <c r="D390" s="153"/>
      <c r="E390" s="154"/>
      <c r="F390" s="8">
        <v>17</v>
      </c>
      <c r="G390" s="8">
        <v>8167</v>
      </c>
      <c r="H390" s="8">
        <v>21847</v>
      </c>
    </row>
    <row r="391" spans="1:12" x14ac:dyDescent="0.2">
      <c r="A391" s="159" t="s">
        <v>11</v>
      </c>
      <c r="B391" s="153"/>
      <c r="C391" s="153"/>
      <c r="D391" s="153"/>
      <c r="E391" s="154"/>
      <c r="F391" s="8">
        <v>11</v>
      </c>
      <c r="G391" s="8">
        <v>2545</v>
      </c>
      <c r="H391" s="8">
        <v>7716</v>
      </c>
    </row>
    <row r="392" spans="1:12" x14ac:dyDescent="0.2">
      <c r="A392" s="159" t="s">
        <v>12</v>
      </c>
      <c r="B392" s="153"/>
      <c r="C392" s="153"/>
      <c r="D392" s="153"/>
      <c r="E392" s="154"/>
      <c r="F392" s="8">
        <v>3</v>
      </c>
      <c r="G392" s="8">
        <v>139</v>
      </c>
      <c r="H392" s="8">
        <v>417</v>
      </c>
    </row>
    <row r="393" spans="1:12" x14ac:dyDescent="0.2">
      <c r="A393" s="159" t="s">
        <v>13</v>
      </c>
      <c r="B393" s="153"/>
      <c r="C393" s="153"/>
      <c r="D393" s="153"/>
      <c r="E393" s="154"/>
      <c r="F393" s="8">
        <v>14</v>
      </c>
      <c r="G393" s="8">
        <v>2642</v>
      </c>
      <c r="H393" s="8">
        <v>7904</v>
      </c>
    </row>
    <row r="394" spans="1:12" x14ac:dyDescent="0.2">
      <c r="A394" s="159" t="s">
        <v>14</v>
      </c>
      <c r="B394" s="153"/>
      <c r="C394" s="153"/>
      <c r="D394" s="153"/>
      <c r="E394" s="154"/>
      <c r="F394" s="8">
        <v>3</v>
      </c>
      <c r="G394" s="8">
        <v>620</v>
      </c>
      <c r="H394" s="8">
        <v>1860</v>
      </c>
    </row>
    <row r="395" spans="1:12" x14ac:dyDescent="0.2">
      <c r="A395" s="159" t="s">
        <v>15</v>
      </c>
      <c r="B395" s="153"/>
      <c r="C395" s="153"/>
      <c r="D395" s="153"/>
      <c r="E395" s="154"/>
      <c r="F395" s="8">
        <v>8</v>
      </c>
      <c r="G395" s="8">
        <v>1230</v>
      </c>
      <c r="H395" s="8">
        <v>3666</v>
      </c>
    </row>
    <row r="396" spans="1:12" x14ac:dyDescent="0.2">
      <c r="A396" s="159" t="s">
        <v>16</v>
      </c>
      <c r="B396" s="153"/>
      <c r="C396" s="153"/>
      <c r="D396" s="153"/>
      <c r="E396" s="154"/>
      <c r="F396" s="8">
        <v>7</v>
      </c>
      <c r="G396" s="8">
        <v>785</v>
      </c>
      <c r="H396" s="8">
        <v>2355</v>
      </c>
    </row>
    <row r="397" spans="1:12" x14ac:dyDescent="0.2">
      <c r="A397" s="159" t="s">
        <v>17</v>
      </c>
      <c r="B397" s="153"/>
      <c r="C397" s="153"/>
      <c r="D397" s="153"/>
      <c r="E397" s="154"/>
      <c r="F397" s="8">
        <v>0</v>
      </c>
      <c r="G397" s="8"/>
      <c r="H397" s="8"/>
    </row>
    <row r="398" spans="1:12" x14ac:dyDescent="0.2">
      <c r="A398" s="159" t="s">
        <v>18</v>
      </c>
      <c r="B398" s="153"/>
      <c r="C398" s="153"/>
      <c r="D398" s="153"/>
      <c r="E398" s="154"/>
      <c r="F398" s="8">
        <v>0</v>
      </c>
      <c r="G398" s="8"/>
      <c r="H398" s="8"/>
    </row>
    <row r="399" spans="1:12" x14ac:dyDescent="0.2">
      <c r="A399" s="159" t="s">
        <v>19</v>
      </c>
      <c r="B399" s="153"/>
      <c r="C399" s="153"/>
      <c r="D399" s="153"/>
      <c r="E399" s="154"/>
      <c r="F399" s="8">
        <v>0</v>
      </c>
      <c r="G399" s="8"/>
      <c r="H399" s="8"/>
    </row>
    <row r="400" spans="1:12" x14ac:dyDescent="0.2">
      <c r="A400" s="159" t="s">
        <v>20</v>
      </c>
      <c r="B400" s="153"/>
      <c r="C400" s="153"/>
      <c r="D400" s="153"/>
      <c r="E400" s="154"/>
      <c r="F400" s="8">
        <v>0</v>
      </c>
      <c r="G400" s="8"/>
      <c r="H400" s="8"/>
    </row>
    <row r="401" spans="1:8" x14ac:dyDescent="0.2">
      <c r="A401" s="159" t="s">
        <v>21</v>
      </c>
      <c r="B401" s="153"/>
      <c r="C401" s="153"/>
      <c r="D401" s="153"/>
      <c r="E401" s="154"/>
      <c r="F401" s="8">
        <v>0</v>
      </c>
      <c r="G401" s="8"/>
      <c r="H401" s="8"/>
    </row>
    <row r="402" spans="1:8" x14ac:dyDescent="0.2">
      <c r="A402" s="159" t="s">
        <v>22</v>
      </c>
      <c r="B402" s="153"/>
      <c r="C402" s="153"/>
      <c r="D402" s="153"/>
      <c r="E402" s="154"/>
      <c r="F402" s="8">
        <v>0</v>
      </c>
      <c r="G402" s="8"/>
      <c r="H402" s="8"/>
    </row>
    <row r="403" spans="1:8" x14ac:dyDescent="0.2">
      <c r="A403" s="159" t="s">
        <v>23</v>
      </c>
      <c r="B403" s="153"/>
      <c r="C403" s="153"/>
      <c r="D403" s="153"/>
      <c r="E403" s="154"/>
      <c r="F403" s="8">
        <v>0</v>
      </c>
      <c r="G403" s="8"/>
      <c r="H403" s="8"/>
    </row>
    <row r="404" spans="1:8" x14ac:dyDescent="0.2">
      <c r="A404" s="159" t="s">
        <v>24</v>
      </c>
      <c r="B404" s="153"/>
      <c r="C404" s="153"/>
      <c r="D404" s="153"/>
      <c r="E404" s="154"/>
      <c r="F404" s="8">
        <v>0</v>
      </c>
      <c r="G404" s="8"/>
      <c r="H404" s="8"/>
    </row>
    <row r="405" spans="1:8" x14ac:dyDescent="0.2">
      <c r="A405" s="159" t="s">
        <v>25</v>
      </c>
      <c r="B405" s="153"/>
      <c r="C405" s="153"/>
      <c r="D405" s="153"/>
      <c r="E405" s="154"/>
      <c r="F405" s="8">
        <v>0</v>
      </c>
      <c r="G405" s="8"/>
      <c r="H405" s="8"/>
    </row>
    <row r="406" spans="1:8" x14ac:dyDescent="0.2">
      <c r="A406" s="159" t="s">
        <v>26</v>
      </c>
      <c r="B406" s="153"/>
      <c r="C406" s="153"/>
      <c r="D406" s="153"/>
      <c r="E406" s="154"/>
      <c r="F406" s="8">
        <v>0</v>
      </c>
      <c r="G406" s="8"/>
      <c r="H406" s="8"/>
    </row>
    <row r="407" spans="1:8" x14ac:dyDescent="0.2">
      <c r="A407" s="159" t="s">
        <v>27</v>
      </c>
      <c r="B407" s="153"/>
      <c r="C407" s="153"/>
      <c r="D407" s="153"/>
      <c r="E407" s="154"/>
      <c r="F407" s="8">
        <v>0</v>
      </c>
      <c r="G407" s="8"/>
      <c r="H407" s="8"/>
    </row>
    <row r="408" spans="1:8" x14ac:dyDescent="0.2">
      <c r="A408" s="159" t="s">
        <v>28</v>
      </c>
      <c r="B408" s="153"/>
      <c r="C408" s="153"/>
      <c r="D408" s="153"/>
      <c r="E408" s="154"/>
      <c r="F408" s="8">
        <v>0</v>
      </c>
      <c r="G408" s="8"/>
      <c r="H408" s="8"/>
    </row>
    <row r="409" spans="1:8" x14ac:dyDescent="0.2">
      <c r="A409" s="159" t="s">
        <v>29</v>
      </c>
      <c r="B409" s="153"/>
      <c r="C409" s="153"/>
      <c r="D409" s="153"/>
      <c r="E409" s="154"/>
      <c r="F409" s="8">
        <v>0</v>
      </c>
      <c r="G409" s="8"/>
      <c r="H409" s="8"/>
    </row>
    <row r="410" spans="1:8" x14ac:dyDescent="0.2">
      <c r="A410" s="159" t="s">
        <v>30</v>
      </c>
      <c r="B410" s="153"/>
      <c r="C410" s="153"/>
      <c r="D410" s="153"/>
      <c r="E410" s="154"/>
      <c r="F410" s="8">
        <v>0</v>
      </c>
      <c r="G410" s="8"/>
      <c r="H410" s="8"/>
    </row>
    <row r="411" spans="1:8" x14ac:dyDescent="0.2">
      <c r="A411" s="160" t="s">
        <v>36</v>
      </c>
      <c r="B411" s="153"/>
      <c r="C411" s="153"/>
      <c r="D411" s="153"/>
      <c r="E411" s="154"/>
      <c r="F411" s="6">
        <v>65</v>
      </c>
      <c r="G411" s="6">
        <v>26729</v>
      </c>
      <c r="H411" s="6">
        <v>78689</v>
      </c>
    </row>
    <row r="412" spans="1:8" x14ac:dyDescent="0.2">
      <c r="A412" s="159" t="s">
        <v>10</v>
      </c>
      <c r="B412" s="153"/>
      <c r="C412" s="153"/>
      <c r="D412" s="153"/>
      <c r="E412" s="154"/>
      <c r="F412" s="8">
        <v>18</v>
      </c>
      <c r="G412" s="8">
        <v>14615</v>
      </c>
      <c r="H412" s="8">
        <v>42671</v>
      </c>
    </row>
    <row r="413" spans="1:8" x14ac:dyDescent="0.2">
      <c r="A413" s="159" t="s">
        <v>11</v>
      </c>
      <c r="B413" s="153"/>
      <c r="C413" s="153"/>
      <c r="D413" s="153"/>
      <c r="E413" s="154"/>
      <c r="F413" s="8">
        <v>15</v>
      </c>
      <c r="G413" s="8">
        <v>6189</v>
      </c>
      <c r="H413" s="8">
        <v>18381</v>
      </c>
    </row>
    <row r="414" spans="1:8" x14ac:dyDescent="0.2">
      <c r="A414" s="159" t="s">
        <v>12</v>
      </c>
      <c r="B414" s="153"/>
      <c r="C414" s="153"/>
      <c r="D414" s="153"/>
      <c r="E414" s="154"/>
      <c r="F414" s="8">
        <v>1</v>
      </c>
      <c r="G414" s="8">
        <v>136</v>
      </c>
      <c r="H414" s="8">
        <v>408</v>
      </c>
    </row>
    <row r="415" spans="1:8" x14ac:dyDescent="0.2">
      <c r="A415" s="159" t="s">
        <v>13</v>
      </c>
      <c r="B415" s="153"/>
      <c r="C415" s="153"/>
      <c r="D415" s="153"/>
      <c r="E415" s="154"/>
      <c r="F415" s="8">
        <v>10</v>
      </c>
      <c r="G415" s="8">
        <v>1308</v>
      </c>
      <c r="H415" s="8">
        <v>3924</v>
      </c>
    </row>
    <row r="416" spans="1:8" x14ac:dyDescent="0.2">
      <c r="A416" s="159" t="s">
        <v>14</v>
      </c>
      <c r="B416" s="153"/>
      <c r="C416" s="153"/>
      <c r="D416" s="153"/>
      <c r="E416" s="154"/>
      <c r="F416" s="8">
        <v>8</v>
      </c>
      <c r="G416" s="8">
        <v>1697</v>
      </c>
      <c r="H416" s="8">
        <v>5073</v>
      </c>
    </row>
    <row r="417" spans="1:8" x14ac:dyDescent="0.2">
      <c r="A417" s="159" t="s">
        <v>15</v>
      </c>
      <c r="B417" s="153"/>
      <c r="C417" s="153"/>
      <c r="D417" s="153"/>
      <c r="E417" s="154"/>
      <c r="F417" s="8">
        <v>6</v>
      </c>
      <c r="G417" s="8">
        <v>1561</v>
      </c>
      <c r="H417" s="8">
        <v>4606</v>
      </c>
    </row>
    <row r="418" spans="1:8" x14ac:dyDescent="0.2">
      <c r="A418" s="159" t="s">
        <v>16</v>
      </c>
      <c r="B418" s="153"/>
      <c r="C418" s="153"/>
      <c r="D418" s="153"/>
      <c r="E418" s="154"/>
      <c r="F418" s="8">
        <v>6</v>
      </c>
      <c r="G418" s="8">
        <v>626</v>
      </c>
      <c r="H418" s="8">
        <v>1878</v>
      </c>
    </row>
    <row r="419" spans="1:8" x14ac:dyDescent="0.2">
      <c r="A419" s="159" t="s">
        <v>17</v>
      </c>
      <c r="B419" s="153"/>
      <c r="C419" s="153"/>
      <c r="D419" s="153"/>
      <c r="E419" s="154"/>
      <c r="F419" s="8">
        <v>0</v>
      </c>
      <c r="G419" s="8"/>
      <c r="H419" s="8"/>
    </row>
    <row r="420" spans="1:8" x14ac:dyDescent="0.2">
      <c r="A420" s="159" t="s">
        <v>18</v>
      </c>
      <c r="B420" s="153"/>
      <c r="C420" s="153"/>
      <c r="D420" s="153"/>
      <c r="E420" s="154"/>
      <c r="F420" s="8">
        <v>0</v>
      </c>
      <c r="G420" s="8"/>
      <c r="H420" s="8"/>
    </row>
    <row r="421" spans="1:8" x14ac:dyDescent="0.2">
      <c r="A421" s="159" t="s">
        <v>19</v>
      </c>
      <c r="B421" s="153"/>
      <c r="C421" s="153"/>
      <c r="D421" s="153"/>
      <c r="E421" s="154"/>
      <c r="F421" s="8">
        <v>0</v>
      </c>
      <c r="G421" s="8"/>
      <c r="H421" s="8"/>
    </row>
    <row r="422" spans="1:8" x14ac:dyDescent="0.2">
      <c r="A422" s="159" t="s">
        <v>20</v>
      </c>
      <c r="B422" s="153"/>
      <c r="C422" s="153"/>
      <c r="D422" s="153"/>
      <c r="E422" s="154"/>
      <c r="F422" s="8">
        <v>1</v>
      </c>
      <c r="G422" s="8">
        <v>597</v>
      </c>
      <c r="H422" s="8">
        <v>1748</v>
      </c>
    </row>
    <row r="423" spans="1:8" x14ac:dyDescent="0.2">
      <c r="A423" s="159" t="s">
        <v>21</v>
      </c>
      <c r="B423" s="153"/>
      <c r="C423" s="153"/>
      <c r="D423" s="153"/>
      <c r="E423" s="154"/>
      <c r="F423" s="8">
        <v>0</v>
      </c>
      <c r="G423" s="8"/>
      <c r="H423" s="8"/>
    </row>
    <row r="424" spans="1:8" x14ac:dyDescent="0.2">
      <c r="A424" s="159" t="s">
        <v>22</v>
      </c>
      <c r="B424" s="153"/>
      <c r="C424" s="153"/>
      <c r="D424" s="153"/>
      <c r="E424" s="154"/>
      <c r="F424" s="8">
        <v>0</v>
      </c>
      <c r="G424" s="8"/>
      <c r="H424" s="8"/>
    </row>
    <row r="425" spans="1:8" x14ac:dyDescent="0.2">
      <c r="A425" s="159" t="s">
        <v>23</v>
      </c>
      <c r="B425" s="153"/>
      <c r="C425" s="153"/>
      <c r="D425" s="153"/>
      <c r="E425" s="154"/>
      <c r="F425" s="8">
        <v>0</v>
      </c>
      <c r="G425" s="8"/>
      <c r="H425" s="8"/>
    </row>
    <row r="426" spans="1:8" x14ac:dyDescent="0.2">
      <c r="A426" s="159" t="s">
        <v>24</v>
      </c>
      <c r="B426" s="153"/>
      <c r="C426" s="153"/>
      <c r="D426" s="153"/>
      <c r="E426" s="154"/>
      <c r="F426" s="8">
        <v>0</v>
      </c>
      <c r="G426" s="8"/>
      <c r="H426" s="8"/>
    </row>
    <row r="427" spans="1:8" x14ac:dyDescent="0.2">
      <c r="A427" s="159" t="s">
        <v>25</v>
      </c>
      <c r="B427" s="153"/>
      <c r="C427" s="153"/>
      <c r="D427" s="153"/>
      <c r="E427" s="154"/>
      <c r="F427" s="8">
        <v>0</v>
      </c>
      <c r="G427" s="8"/>
      <c r="H427" s="8"/>
    </row>
    <row r="428" spans="1:8" x14ac:dyDescent="0.2">
      <c r="A428" s="159" t="s">
        <v>26</v>
      </c>
      <c r="B428" s="153"/>
      <c r="C428" s="153"/>
      <c r="D428" s="153"/>
      <c r="E428" s="154"/>
      <c r="F428" s="8">
        <v>0</v>
      </c>
      <c r="G428" s="8"/>
      <c r="H428" s="8"/>
    </row>
    <row r="429" spans="1:8" x14ac:dyDescent="0.2">
      <c r="A429" s="159" t="s">
        <v>27</v>
      </c>
      <c r="B429" s="153"/>
      <c r="C429" s="153"/>
      <c r="D429" s="153"/>
      <c r="E429" s="154"/>
      <c r="F429" s="8">
        <v>0</v>
      </c>
      <c r="G429" s="8"/>
      <c r="H429" s="8"/>
    </row>
    <row r="430" spans="1:8" x14ac:dyDescent="0.2">
      <c r="A430" s="159" t="s">
        <v>28</v>
      </c>
      <c r="B430" s="153"/>
      <c r="C430" s="153"/>
      <c r="D430" s="153"/>
      <c r="E430" s="154"/>
      <c r="F430" s="8">
        <v>0</v>
      </c>
      <c r="G430" s="8"/>
      <c r="H430" s="8"/>
    </row>
    <row r="431" spans="1:8" x14ac:dyDescent="0.2">
      <c r="A431" s="159" t="s">
        <v>29</v>
      </c>
      <c r="B431" s="153"/>
      <c r="C431" s="153"/>
      <c r="D431" s="153"/>
      <c r="E431" s="154"/>
      <c r="F431" s="8">
        <v>0</v>
      </c>
      <c r="G431" s="8"/>
      <c r="H431" s="8"/>
    </row>
    <row r="432" spans="1:8" x14ac:dyDescent="0.2">
      <c r="A432" s="159" t="s">
        <v>30</v>
      </c>
      <c r="B432" s="153"/>
      <c r="C432" s="153"/>
      <c r="D432" s="153"/>
      <c r="E432" s="154"/>
      <c r="F432" s="8">
        <v>0</v>
      </c>
      <c r="G432" s="8"/>
      <c r="H432" s="8"/>
    </row>
    <row r="433" spans="1:8" x14ac:dyDescent="0.2">
      <c r="A433" s="160" t="s">
        <v>37</v>
      </c>
      <c r="B433" s="153"/>
      <c r="C433" s="153"/>
      <c r="D433" s="153"/>
      <c r="E433" s="154"/>
      <c r="F433" s="6">
        <v>53</v>
      </c>
      <c r="G433" s="6">
        <v>29585</v>
      </c>
      <c r="H433" s="6">
        <v>87594</v>
      </c>
    </row>
    <row r="434" spans="1:8" x14ac:dyDescent="0.2">
      <c r="A434" s="159" t="s">
        <v>10</v>
      </c>
      <c r="B434" s="153"/>
      <c r="C434" s="153"/>
      <c r="D434" s="153"/>
      <c r="E434" s="154"/>
      <c r="F434" s="8">
        <v>18</v>
      </c>
      <c r="G434" s="8">
        <v>16350</v>
      </c>
      <c r="H434" s="8">
        <v>49036</v>
      </c>
    </row>
    <row r="435" spans="1:8" x14ac:dyDescent="0.2">
      <c r="A435" s="159" t="s">
        <v>11</v>
      </c>
      <c r="B435" s="153"/>
      <c r="C435" s="153"/>
      <c r="D435" s="153"/>
      <c r="E435" s="154"/>
      <c r="F435" s="8">
        <v>8</v>
      </c>
      <c r="G435" s="8">
        <v>4699</v>
      </c>
      <c r="H435" s="8">
        <v>13187</v>
      </c>
    </row>
    <row r="436" spans="1:8" x14ac:dyDescent="0.2">
      <c r="A436" s="159" t="s">
        <v>12</v>
      </c>
      <c r="B436" s="153"/>
      <c r="C436" s="153"/>
      <c r="D436" s="153"/>
      <c r="E436" s="154"/>
      <c r="F436" s="8">
        <v>1</v>
      </c>
      <c r="G436" s="8">
        <v>1671</v>
      </c>
      <c r="H436" s="8">
        <v>5013</v>
      </c>
    </row>
    <row r="437" spans="1:8" x14ac:dyDescent="0.2">
      <c r="A437" s="159" t="s">
        <v>13</v>
      </c>
      <c r="B437" s="153"/>
      <c r="C437" s="153"/>
      <c r="D437" s="153"/>
      <c r="E437" s="154"/>
      <c r="F437" s="8">
        <v>10</v>
      </c>
      <c r="G437" s="8">
        <v>3880</v>
      </c>
      <c r="H437" s="8">
        <v>11640</v>
      </c>
    </row>
    <row r="438" spans="1:8" x14ac:dyDescent="0.2">
      <c r="A438" s="159" t="s">
        <v>14</v>
      </c>
      <c r="B438" s="153"/>
      <c r="C438" s="153"/>
      <c r="D438" s="153"/>
      <c r="E438" s="154"/>
      <c r="F438" s="8">
        <v>2</v>
      </c>
      <c r="G438" s="8">
        <v>1159</v>
      </c>
      <c r="H438" s="8">
        <v>3477</v>
      </c>
    </row>
    <row r="439" spans="1:8" x14ac:dyDescent="0.2">
      <c r="A439" s="159" t="s">
        <v>15</v>
      </c>
      <c r="B439" s="153"/>
      <c r="C439" s="153"/>
      <c r="D439" s="153"/>
      <c r="E439" s="154"/>
      <c r="F439" s="8">
        <v>6</v>
      </c>
      <c r="G439" s="8">
        <v>1177</v>
      </c>
      <c r="H439" s="8">
        <v>3523</v>
      </c>
    </row>
    <row r="440" spans="1:8" x14ac:dyDescent="0.2">
      <c r="A440" s="159" t="s">
        <v>16</v>
      </c>
      <c r="B440" s="153"/>
      <c r="C440" s="153"/>
      <c r="D440" s="153"/>
      <c r="E440" s="154"/>
      <c r="F440" s="8">
        <v>5</v>
      </c>
      <c r="G440" s="8">
        <v>459</v>
      </c>
      <c r="H440" s="8">
        <v>1152</v>
      </c>
    </row>
    <row r="441" spans="1:8" x14ac:dyDescent="0.2">
      <c r="A441" s="159" t="s">
        <v>17</v>
      </c>
      <c r="B441" s="153"/>
      <c r="C441" s="153"/>
      <c r="D441" s="153"/>
      <c r="E441" s="154"/>
      <c r="F441" s="8">
        <v>0</v>
      </c>
      <c r="G441" s="8"/>
      <c r="H441" s="8"/>
    </row>
    <row r="442" spans="1:8" x14ac:dyDescent="0.2">
      <c r="A442" s="159" t="s">
        <v>18</v>
      </c>
      <c r="B442" s="153"/>
      <c r="C442" s="153"/>
      <c r="D442" s="153"/>
      <c r="E442" s="154"/>
      <c r="F442" s="8">
        <v>0</v>
      </c>
      <c r="G442" s="8"/>
      <c r="H442" s="8"/>
    </row>
    <row r="443" spans="1:8" x14ac:dyDescent="0.2">
      <c r="A443" s="159" t="s">
        <v>19</v>
      </c>
      <c r="B443" s="153"/>
      <c r="C443" s="153"/>
      <c r="D443" s="153"/>
      <c r="E443" s="154"/>
      <c r="F443" s="8">
        <v>0</v>
      </c>
      <c r="G443" s="8"/>
      <c r="H443" s="8"/>
    </row>
    <row r="444" spans="1:8" x14ac:dyDescent="0.2">
      <c r="A444" s="159" t="s">
        <v>20</v>
      </c>
      <c r="B444" s="153"/>
      <c r="C444" s="153"/>
      <c r="D444" s="153"/>
      <c r="E444" s="154"/>
      <c r="F444" s="8">
        <v>2</v>
      </c>
      <c r="G444" s="8">
        <v>136</v>
      </c>
      <c r="H444" s="8">
        <v>408</v>
      </c>
    </row>
    <row r="445" spans="1:8" x14ac:dyDescent="0.2">
      <c r="A445" s="159" t="s">
        <v>21</v>
      </c>
      <c r="B445" s="153"/>
      <c r="C445" s="153"/>
      <c r="D445" s="153"/>
      <c r="E445" s="154"/>
      <c r="F445" s="8">
        <v>0</v>
      </c>
      <c r="G445" s="8"/>
      <c r="H445" s="8"/>
    </row>
    <row r="446" spans="1:8" x14ac:dyDescent="0.2">
      <c r="A446" s="159" t="s">
        <v>22</v>
      </c>
      <c r="B446" s="153"/>
      <c r="C446" s="153"/>
      <c r="D446" s="153"/>
      <c r="E446" s="154"/>
      <c r="F446" s="8">
        <v>0</v>
      </c>
      <c r="G446" s="8"/>
      <c r="H446" s="8"/>
    </row>
    <row r="447" spans="1:8" x14ac:dyDescent="0.2">
      <c r="A447" s="159" t="s">
        <v>23</v>
      </c>
      <c r="B447" s="153"/>
      <c r="C447" s="153"/>
      <c r="D447" s="153"/>
      <c r="E447" s="154"/>
      <c r="F447" s="8">
        <v>0</v>
      </c>
      <c r="G447" s="8"/>
      <c r="H447" s="8"/>
    </row>
    <row r="448" spans="1:8" x14ac:dyDescent="0.2">
      <c r="A448" s="159" t="s">
        <v>24</v>
      </c>
      <c r="B448" s="153"/>
      <c r="C448" s="153"/>
      <c r="D448" s="153"/>
      <c r="E448" s="154"/>
      <c r="F448" s="8">
        <v>0</v>
      </c>
      <c r="G448" s="8"/>
      <c r="H448" s="8"/>
    </row>
    <row r="449" spans="1:8" x14ac:dyDescent="0.2">
      <c r="A449" s="159" t="s">
        <v>25</v>
      </c>
      <c r="B449" s="153"/>
      <c r="C449" s="153"/>
      <c r="D449" s="153"/>
      <c r="E449" s="154"/>
      <c r="F449" s="8">
        <v>0</v>
      </c>
      <c r="G449" s="8"/>
      <c r="H449" s="8"/>
    </row>
    <row r="450" spans="1:8" x14ac:dyDescent="0.2">
      <c r="A450" s="159" t="s">
        <v>26</v>
      </c>
      <c r="B450" s="153"/>
      <c r="C450" s="153"/>
      <c r="D450" s="153"/>
      <c r="E450" s="154"/>
      <c r="F450" s="8">
        <v>0</v>
      </c>
      <c r="G450" s="8"/>
      <c r="H450" s="8"/>
    </row>
    <row r="451" spans="1:8" x14ac:dyDescent="0.2">
      <c r="A451" s="159" t="s">
        <v>27</v>
      </c>
      <c r="B451" s="153"/>
      <c r="C451" s="153"/>
      <c r="D451" s="153"/>
      <c r="E451" s="154"/>
      <c r="F451" s="8">
        <v>0</v>
      </c>
      <c r="G451" s="8"/>
      <c r="H451" s="8"/>
    </row>
    <row r="452" spans="1:8" x14ac:dyDescent="0.2">
      <c r="A452" s="159" t="s">
        <v>28</v>
      </c>
      <c r="B452" s="153"/>
      <c r="C452" s="153"/>
      <c r="D452" s="153"/>
      <c r="E452" s="154"/>
      <c r="F452" s="8">
        <v>0</v>
      </c>
      <c r="G452" s="8"/>
      <c r="H452" s="8"/>
    </row>
    <row r="453" spans="1:8" x14ac:dyDescent="0.2">
      <c r="A453" s="159" t="s">
        <v>29</v>
      </c>
      <c r="B453" s="153"/>
      <c r="C453" s="153"/>
      <c r="D453" s="153"/>
      <c r="E453" s="154"/>
      <c r="F453" s="8">
        <v>0</v>
      </c>
      <c r="G453" s="8"/>
      <c r="H453" s="8"/>
    </row>
    <row r="454" spans="1:8" x14ac:dyDescent="0.2">
      <c r="A454" s="159" t="s">
        <v>30</v>
      </c>
      <c r="B454" s="153"/>
      <c r="C454" s="153"/>
      <c r="D454" s="153"/>
      <c r="E454" s="154"/>
      <c r="F454" s="8">
        <v>1</v>
      </c>
      <c r="G454" s="8">
        <v>54</v>
      </c>
      <c r="H454" s="8">
        <v>158</v>
      </c>
    </row>
    <row r="455" spans="1:8" x14ac:dyDescent="0.2">
      <c r="A455" s="160" t="s">
        <v>38</v>
      </c>
      <c r="B455" s="153"/>
      <c r="C455" s="153"/>
      <c r="D455" s="153"/>
      <c r="E455" s="154"/>
      <c r="F455" s="6">
        <v>1</v>
      </c>
      <c r="G455" s="6">
        <v>475</v>
      </c>
      <c r="H455" s="6">
        <v>1425</v>
      </c>
    </row>
    <row r="456" spans="1:8" x14ac:dyDescent="0.2">
      <c r="A456" s="159" t="s">
        <v>10</v>
      </c>
      <c r="B456" s="153"/>
      <c r="C456" s="153"/>
      <c r="D456" s="153"/>
      <c r="E456" s="154"/>
      <c r="F456" s="8">
        <v>0</v>
      </c>
      <c r="G456" s="8"/>
      <c r="H456" s="8"/>
    </row>
    <row r="457" spans="1:8" x14ac:dyDescent="0.2">
      <c r="A457" s="159" t="s">
        <v>11</v>
      </c>
      <c r="B457" s="153"/>
      <c r="C457" s="153"/>
      <c r="D457" s="153"/>
      <c r="E457" s="154"/>
      <c r="F457" s="8">
        <v>1</v>
      </c>
      <c r="G457" s="8">
        <v>475</v>
      </c>
      <c r="H457" s="8">
        <v>1425</v>
      </c>
    </row>
    <row r="458" spans="1:8" x14ac:dyDescent="0.2">
      <c r="A458" s="159" t="s">
        <v>12</v>
      </c>
      <c r="B458" s="153"/>
      <c r="C458" s="153"/>
      <c r="D458" s="153"/>
      <c r="E458" s="154"/>
      <c r="F458" s="8">
        <v>0</v>
      </c>
      <c r="G458" s="8"/>
      <c r="H458" s="8"/>
    </row>
    <row r="459" spans="1:8" x14ac:dyDescent="0.2">
      <c r="A459" s="159" t="s">
        <v>13</v>
      </c>
      <c r="B459" s="153"/>
      <c r="C459" s="153"/>
      <c r="D459" s="153"/>
      <c r="E459" s="154"/>
      <c r="F459" s="8">
        <v>0</v>
      </c>
      <c r="G459" s="8"/>
      <c r="H459" s="8"/>
    </row>
    <row r="460" spans="1:8" x14ac:dyDescent="0.2">
      <c r="A460" s="159" t="s">
        <v>14</v>
      </c>
      <c r="B460" s="153"/>
      <c r="C460" s="153"/>
      <c r="D460" s="153"/>
      <c r="E460" s="154"/>
      <c r="F460" s="8">
        <v>0</v>
      </c>
      <c r="G460" s="8"/>
      <c r="H460" s="8"/>
    </row>
    <row r="461" spans="1:8" x14ac:dyDescent="0.2">
      <c r="A461" s="159" t="s">
        <v>15</v>
      </c>
      <c r="B461" s="153"/>
      <c r="C461" s="153"/>
      <c r="D461" s="153"/>
      <c r="E461" s="154"/>
      <c r="F461" s="8">
        <v>0</v>
      </c>
      <c r="G461" s="8"/>
      <c r="H461" s="8"/>
    </row>
    <row r="462" spans="1:8" x14ac:dyDescent="0.2">
      <c r="A462" s="159" t="s">
        <v>16</v>
      </c>
      <c r="B462" s="153"/>
      <c r="C462" s="153"/>
      <c r="D462" s="153"/>
      <c r="E462" s="154"/>
      <c r="F462" s="8">
        <v>0</v>
      </c>
      <c r="G462" s="8"/>
      <c r="H462" s="8"/>
    </row>
    <row r="463" spans="1:8" x14ac:dyDescent="0.2">
      <c r="A463" s="159" t="s">
        <v>17</v>
      </c>
      <c r="B463" s="153"/>
      <c r="C463" s="153"/>
      <c r="D463" s="153"/>
      <c r="E463" s="154"/>
      <c r="F463" s="8">
        <v>0</v>
      </c>
      <c r="G463" s="8"/>
      <c r="H463" s="8"/>
    </row>
    <row r="464" spans="1:8" x14ac:dyDescent="0.2">
      <c r="A464" s="159" t="s">
        <v>18</v>
      </c>
      <c r="B464" s="153"/>
      <c r="C464" s="153"/>
      <c r="D464" s="153"/>
      <c r="E464" s="154"/>
      <c r="F464" s="8">
        <v>0</v>
      </c>
      <c r="G464" s="8"/>
      <c r="H464" s="8"/>
    </row>
    <row r="465" spans="1:12" x14ac:dyDescent="0.2">
      <c r="A465" s="159" t="s">
        <v>19</v>
      </c>
      <c r="B465" s="153"/>
      <c r="C465" s="153"/>
      <c r="D465" s="153"/>
      <c r="E465" s="154"/>
      <c r="F465" s="8">
        <v>0</v>
      </c>
      <c r="G465" s="8"/>
      <c r="H465" s="8"/>
    </row>
    <row r="466" spans="1:12" x14ac:dyDescent="0.2">
      <c r="A466" s="159" t="s">
        <v>20</v>
      </c>
      <c r="B466" s="153"/>
      <c r="C466" s="153"/>
      <c r="D466" s="153"/>
      <c r="E466" s="154"/>
      <c r="F466" s="8">
        <v>0</v>
      </c>
      <c r="G466" s="8"/>
      <c r="H466" s="8"/>
    </row>
    <row r="467" spans="1:12" x14ac:dyDescent="0.2">
      <c r="A467" s="159" t="s">
        <v>21</v>
      </c>
      <c r="B467" s="153"/>
      <c r="C467" s="153"/>
      <c r="D467" s="153"/>
      <c r="E467" s="154"/>
      <c r="F467" s="8">
        <v>0</v>
      </c>
      <c r="G467" s="8"/>
      <c r="H467" s="8"/>
    </row>
    <row r="468" spans="1:12" x14ac:dyDescent="0.2">
      <c r="A468" s="159" t="s">
        <v>22</v>
      </c>
      <c r="B468" s="153"/>
      <c r="C468" s="153"/>
      <c r="D468" s="153"/>
      <c r="E468" s="154"/>
      <c r="F468" s="8">
        <v>0</v>
      </c>
      <c r="G468" s="8"/>
      <c r="H468" s="8"/>
    </row>
    <row r="469" spans="1:12" x14ac:dyDescent="0.2">
      <c r="A469" s="159" t="s">
        <v>23</v>
      </c>
      <c r="B469" s="153"/>
      <c r="C469" s="153"/>
      <c r="D469" s="153"/>
      <c r="E469" s="154"/>
      <c r="F469" s="8">
        <v>0</v>
      </c>
      <c r="G469" s="8"/>
      <c r="H469" s="8"/>
    </row>
    <row r="470" spans="1:12" x14ac:dyDescent="0.2">
      <c r="A470" s="159" t="s">
        <v>24</v>
      </c>
      <c r="B470" s="153"/>
      <c r="C470" s="153"/>
      <c r="D470" s="153"/>
      <c r="E470" s="154"/>
      <c r="F470" s="8">
        <v>0</v>
      </c>
      <c r="G470" s="8"/>
      <c r="H470" s="8"/>
    </row>
    <row r="471" spans="1:12" x14ac:dyDescent="0.2">
      <c r="A471" s="159" t="s">
        <v>25</v>
      </c>
      <c r="B471" s="153"/>
      <c r="C471" s="153"/>
      <c r="D471" s="153"/>
      <c r="E471" s="154"/>
      <c r="F471" s="8">
        <v>0</v>
      </c>
      <c r="G471" s="8"/>
      <c r="H471" s="8"/>
    </row>
    <row r="472" spans="1:12" x14ac:dyDescent="0.2">
      <c r="A472" s="159" t="s">
        <v>26</v>
      </c>
      <c r="B472" s="153"/>
      <c r="C472" s="153"/>
      <c r="D472" s="153"/>
      <c r="E472" s="154"/>
      <c r="F472" s="8">
        <v>0</v>
      </c>
      <c r="G472" s="8"/>
      <c r="H472" s="8"/>
    </row>
    <row r="473" spans="1:12" x14ac:dyDescent="0.2">
      <c r="A473" s="159" t="s">
        <v>27</v>
      </c>
      <c r="B473" s="153"/>
      <c r="C473" s="153"/>
      <c r="D473" s="153"/>
      <c r="E473" s="154"/>
      <c r="F473" s="8">
        <v>0</v>
      </c>
      <c r="G473" s="8"/>
      <c r="H473" s="8"/>
    </row>
    <row r="474" spans="1:12" x14ac:dyDescent="0.2">
      <c r="A474" s="159" t="s">
        <v>28</v>
      </c>
      <c r="B474" s="153"/>
      <c r="C474" s="153"/>
      <c r="D474" s="153"/>
      <c r="E474" s="154"/>
      <c r="F474" s="8">
        <v>0</v>
      </c>
      <c r="G474" s="8"/>
      <c r="H474" s="8"/>
    </row>
    <row r="475" spans="1:12" x14ac:dyDescent="0.2">
      <c r="A475" s="159" t="s">
        <v>29</v>
      </c>
      <c r="B475" s="153"/>
      <c r="C475" s="153"/>
      <c r="D475" s="153"/>
      <c r="E475" s="154"/>
      <c r="F475" s="8">
        <v>0</v>
      </c>
      <c r="G475" s="8"/>
      <c r="H475" s="8"/>
    </row>
    <row r="476" spans="1:12" x14ac:dyDescent="0.2">
      <c r="A476" s="159" t="s">
        <v>30</v>
      </c>
      <c r="B476" s="153"/>
      <c r="C476" s="153"/>
      <c r="D476" s="153"/>
      <c r="E476" s="154"/>
      <c r="F476" s="8">
        <v>0</v>
      </c>
      <c r="G476" s="8"/>
      <c r="H476" s="8"/>
    </row>
    <row r="477" spans="1:12" x14ac:dyDescent="0.2">
      <c r="A477" s="152" t="s">
        <v>45</v>
      </c>
      <c r="B477" s="153"/>
      <c r="C477" s="153"/>
      <c r="D477" s="153"/>
      <c r="E477" s="154"/>
      <c r="F477" s="9">
        <v>182</v>
      </c>
      <c r="G477" s="9">
        <v>72917</v>
      </c>
      <c r="H477" s="9">
        <v>213473</v>
      </c>
    </row>
    <row r="478" spans="1:12" x14ac:dyDescent="0.2">
      <c r="A478" s="155"/>
      <c r="B478" s="143"/>
      <c r="C478" s="143"/>
      <c r="D478" s="143"/>
      <c r="E478" s="143"/>
      <c r="F478" s="10"/>
      <c r="G478" s="10"/>
      <c r="H478" s="10"/>
      <c r="I478" s="10"/>
      <c r="J478" s="10"/>
      <c r="K478" s="10"/>
      <c r="L478" s="10"/>
    </row>
    <row r="479" spans="1:12" x14ac:dyDescent="0.2">
      <c r="A479" s="155"/>
      <c r="B479" s="143"/>
      <c r="C479" s="143"/>
      <c r="D479" s="143"/>
      <c r="E479" s="143"/>
      <c r="F479" s="10"/>
      <c r="G479" s="10"/>
      <c r="H479" s="10"/>
      <c r="I479" s="10"/>
      <c r="J479" s="10"/>
      <c r="K479" s="10"/>
      <c r="L479" s="10"/>
    </row>
    <row r="480" spans="1:12" ht="20.25" customHeight="1" x14ac:dyDescent="0.2">
      <c r="A480" s="161" t="s">
        <v>6</v>
      </c>
      <c r="B480" s="143"/>
      <c r="C480" s="143"/>
      <c r="D480" s="143"/>
      <c r="E480" s="143"/>
      <c r="F480" s="2"/>
      <c r="G480" s="2"/>
      <c r="H480" s="2"/>
      <c r="I480" s="2"/>
      <c r="J480" s="2"/>
      <c r="K480" s="2"/>
      <c r="L480" s="2"/>
    </row>
    <row r="481" spans="1:12" x14ac:dyDescent="0.2">
      <c r="A481" s="162"/>
      <c r="B481" s="143"/>
      <c r="C481" s="143"/>
      <c r="D481" s="143"/>
      <c r="E481" s="143"/>
      <c r="F481" s="2"/>
      <c r="G481" s="2"/>
      <c r="H481" s="2"/>
      <c r="I481" s="2"/>
      <c r="J481" s="2"/>
      <c r="K481" s="2"/>
      <c r="L481" s="2"/>
    </row>
    <row r="482" spans="1:12" x14ac:dyDescent="0.2">
      <c r="A482" s="155"/>
      <c r="B482" s="143"/>
      <c r="C482" s="143"/>
      <c r="D482" s="143"/>
      <c r="E482" s="143"/>
      <c r="F482" s="10"/>
      <c r="G482" s="10"/>
      <c r="H482" s="10"/>
      <c r="I482" s="10"/>
      <c r="J482" s="10"/>
      <c r="K482" s="10"/>
      <c r="L482" s="10"/>
    </row>
    <row r="483" spans="1:12" x14ac:dyDescent="0.2">
      <c r="A483" s="155"/>
      <c r="B483" s="143"/>
      <c r="C483" s="143"/>
      <c r="D483" s="143"/>
      <c r="E483" s="143"/>
      <c r="F483" s="10"/>
      <c r="G483" s="10"/>
      <c r="H483" s="10"/>
      <c r="I483" s="10"/>
      <c r="J483" s="10"/>
      <c r="K483" s="10"/>
      <c r="L483" s="10"/>
    </row>
    <row r="484" spans="1:12" ht="18.75" customHeight="1" x14ac:dyDescent="0.2">
      <c r="A484" s="161" t="s">
        <v>7</v>
      </c>
      <c r="B484" s="143"/>
      <c r="C484" s="143"/>
      <c r="D484" s="143"/>
      <c r="E484" s="143"/>
      <c r="F484" s="2"/>
      <c r="G484" s="2"/>
      <c r="H484" s="2"/>
      <c r="I484" s="2"/>
      <c r="J484" s="2"/>
      <c r="K484" s="2"/>
      <c r="L484" s="2"/>
    </row>
    <row r="485" spans="1:12" x14ac:dyDescent="0.2">
      <c r="A485" s="162"/>
      <c r="B485" s="143"/>
      <c r="C485" s="143"/>
      <c r="D485" s="143"/>
      <c r="E485" s="143"/>
      <c r="F485" s="2"/>
      <c r="G485" s="2"/>
      <c r="H485" s="2"/>
      <c r="I485" s="2"/>
      <c r="J485" s="2"/>
      <c r="K485" s="2"/>
      <c r="L485" s="2"/>
    </row>
    <row r="486" spans="1:12" ht="25.5" x14ac:dyDescent="0.2">
      <c r="A486" s="163" t="s">
        <v>31</v>
      </c>
      <c r="B486" s="153"/>
      <c r="C486" s="153"/>
      <c r="D486" s="153"/>
      <c r="E486" s="154"/>
      <c r="F486" s="4" t="s">
        <v>46</v>
      </c>
      <c r="G486" s="4" t="s">
        <v>47</v>
      </c>
      <c r="H486" s="4" t="s">
        <v>48</v>
      </c>
    </row>
    <row r="487" spans="1:12" x14ac:dyDescent="0.2">
      <c r="A487" s="160" t="s">
        <v>49</v>
      </c>
      <c r="B487" s="153"/>
      <c r="C487" s="153"/>
      <c r="D487" s="153"/>
      <c r="E487" s="154"/>
      <c r="F487" s="6">
        <v>1</v>
      </c>
      <c r="G487" s="6">
        <v>120</v>
      </c>
      <c r="H487" s="6">
        <v>530</v>
      </c>
    </row>
    <row r="488" spans="1:12" x14ac:dyDescent="0.2">
      <c r="A488" s="159" t="s">
        <v>10</v>
      </c>
      <c r="B488" s="153"/>
      <c r="C488" s="153"/>
      <c r="D488" s="153"/>
      <c r="E488" s="154"/>
      <c r="F488" s="8">
        <v>1</v>
      </c>
      <c r="G488" s="8">
        <v>120</v>
      </c>
      <c r="H488" s="8">
        <v>530</v>
      </c>
    </row>
    <row r="489" spans="1:12" x14ac:dyDescent="0.2">
      <c r="A489" s="159" t="s">
        <v>11</v>
      </c>
      <c r="B489" s="153"/>
      <c r="C489" s="153"/>
      <c r="D489" s="153"/>
      <c r="E489" s="154"/>
      <c r="F489" s="8">
        <v>0</v>
      </c>
      <c r="G489" s="8"/>
      <c r="H489" s="8"/>
    </row>
    <row r="490" spans="1:12" x14ac:dyDescent="0.2">
      <c r="A490" s="159" t="s">
        <v>12</v>
      </c>
      <c r="B490" s="153"/>
      <c r="C490" s="153"/>
      <c r="D490" s="153"/>
      <c r="E490" s="154"/>
      <c r="F490" s="8">
        <v>0</v>
      </c>
      <c r="G490" s="8"/>
      <c r="H490" s="8"/>
    </row>
    <row r="491" spans="1:12" x14ac:dyDescent="0.2">
      <c r="A491" s="159" t="s">
        <v>13</v>
      </c>
      <c r="B491" s="153"/>
      <c r="C491" s="153"/>
      <c r="D491" s="153"/>
      <c r="E491" s="154"/>
      <c r="F491" s="8">
        <v>0</v>
      </c>
      <c r="G491" s="8"/>
      <c r="H491" s="8"/>
    </row>
    <row r="492" spans="1:12" x14ac:dyDescent="0.2">
      <c r="A492" s="159" t="s">
        <v>14</v>
      </c>
      <c r="B492" s="153"/>
      <c r="C492" s="153"/>
      <c r="D492" s="153"/>
      <c r="E492" s="154"/>
      <c r="F492" s="8">
        <v>0</v>
      </c>
      <c r="G492" s="8"/>
      <c r="H492" s="8"/>
    </row>
    <row r="493" spans="1:12" x14ac:dyDescent="0.2">
      <c r="A493" s="159" t="s">
        <v>15</v>
      </c>
      <c r="B493" s="153"/>
      <c r="C493" s="153"/>
      <c r="D493" s="153"/>
      <c r="E493" s="154"/>
      <c r="F493" s="8">
        <v>0</v>
      </c>
      <c r="G493" s="8"/>
      <c r="H493" s="8"/>
    </row>
    <row r="494" spans="1:12" x14ac:dyDescent="0.2">
      <c r="A494" s="159" t="s">
        <v>16</v>
      </c>
      <c r="B494" s="153"/>
      <c r="C494" s="153"/>
      <c r="D494" s="153"/>
      <c r="E494" s="154"/>
      <c r="F494" s="8">
        <v>0</v>
      </c>
      <c r="G494" s="8"/>
      <c r="H494" s="8"/>
    </row>
    <row r="495" spans="1:12" x14ac:dyDescent="0.2">
      <c r="A495" s="159" t="s">
        <v>17</v>
      </c>
      <c r="B495" s="153"/>
      <c r="C495" s="153"/>
      <c r="D495" s="153"/>
      <c r="E495" s="154"/>
      <c r="F495" s="8">
        <v>0</v>
      </c>
      <c r="G495" s="8"/>
      <c r="H495" s="8"/>
    </row>
    <row r="496" spans="1:12" x14ac:dyDescent="0.2">
      <c r="A496" s="159" t="s">
        <v>18</v>
      </c>
      <c r="B496" s="153"/>
      <c r="C496" s="153"/>
      <c r="D496" s="153"/>
      <c r="E496" s="154"/>
      <c r="F496" s="8">
        <v>0</v>
      </c>
      <c r="G496" s="8"/>
      <c r="H496" s="8"/>
    </row>
    <row r="497" spans="1:8" x14ac:dyDescent="0.2">
      <c r="A497" s="159" t="s">
        <v>19</v>
      </c>
      <c r="B497" s="153"/>
      <c r="C497" s="153"/>
      <c r="D497" s="153"/>
      <c r="E497" s="154"/>
      <c r="F497" s="8">
        <v>0</v>
      </c>
      <c r="G497" s="8"/>
      <c r="H497" s="8"/>
    </row>
    <row r="498" spans="1:8" x14ac:dyDescent="0.2">
      <c r="A498" s="159" t="s">
        <v>20</v>
      </c>
      <c r="B498" s="153"/>
      <c r="C498" s="153"/>
      <c r="D498" s="153"/>
      <c r="E498" s="154"/>
      <c r="F498" s="8">
        <v>0</v>
      </c>
      <c r="G498" s="8"/>
      <c r="H498" s="8"/>
    </row>
    <row r="499" spans="1:8" x14ac:dyDescent="0.2">
      <c r="A499" s="159" t="s">
        <v>21</v>
      </c>
      <c r="B499" s="153"/>
      <c r="C499" s="153"/>
      <c r="D499" s="153"/>
      <c r="E499" s="154"/>
      <c r="F499" s="8">
        <v>0</v>
      </c>
      <c r="G499" s="8"/>
      <c r="H499" s="8"/>
    </row>
    <row r="500" spans="1:8" x14ac:dyDescent="0.2">
      <c r="A500" s="159" t="s">
        <v>22</v>
      </c>
      <c r="B500" s="153"/>
      <c r="C500" s="153"/>
      <c r="D500" s="153"/>
      <c r="E500" s="154"/>
      <c r="F500" s="8">
        <v>0</v>
      </c>
      <c r="G500" s="8"/>
      <c r="H500" s="8"/>
    </row>
    <row r="501" spans="1:8" x14ac:dyDescent="0.2">
      <c r="A501" s="159" t="s">
        <v>23</v>
      </c>
      <c r="B501" s="153"/>
      <c r="C501" s="153"/>
      <c r="D501" s="153"/>
      <c r="E501" s="154"/>
      <c r="F501" s="8">
        <v>0</v>
      </c>
      <c r="G501" s="8"/>
      <c r="H501" s="8"/>
    </row>
    <row r="502" spans="1:8" x14ac:dyDescent="0.2">
      <c r="A502" s="159" t="s">
        <v>24</v>
      </c>
      <c r="B502" s="153"/>
      <c r="C502" s="153"/>
      <c r="D502" s="153"/>
      <c r="E502" s="154"/>
      <c r="F502" s="8">
        <v>0</v>
      </c>
      <c r="G502" s="8"/>
      <c r="H502" s="8"/>
    </row>
    <row r="503" spans="1:8" x14ac:dyDescent="0.2">
      <c r="A503" s="159" t="s">
        <v>25</v>
      </c>
      <c r="B503" s="153"/>
      <c r="C503" s="153"/>
      <c r="D503" s="153"/>
      <c r="E503" s="154"/>
      <c r="F503" s="8">
        <v>0</v>
      </c>
      <c r="G503" s="8"/>
      <c r="H503" s="8"/>
    </row>
    <row r="504" spans="1:8" x14ac:dyDescent="0.2">
      <c r="A504" s="159" t="s">
        <v>26</v>
      </c>
      <c r="B504" s="153"/>
      <c r="C504" s="153"/>
      <c r="D504" s="153"/>
      <c r="E504" s="154"/>
      <c r="F504" s="8">
        <v>0</v>
      </c>
      <c r="G504" s="8"/>
      <c r="H504" s="8"/>
    </row>
    <row r="505" spans="1:8" x14ac:dyDescent="0.2">
      <c r="A505" s="159" t="s">
        <v>27</v>
      </c>
      <c r="B505" s="153"/>
      <c r="C505" s="153"/>
      <c r="D505" s="153"/>
      <c r="E505" s="154"/>
      <c r="F505" s="8">
        <v>0</v>
      </c>
      <c r="G505" s="8"/>
      <c r="H505" s="8"/>
    </row>
    <row r="506" spans="1:8" x14ac:dyDescent="0.2">
      <c r="A506" s="159" t="s">
        <v>28</v>
      </c>
      <c r="B506" s="153"/>
      <c r="C506" s="153"/>
      <c r="D506" s="153"/>
      <c r="E506" s="154"/>
      <c r="F506" s="8">
        <v>0</v>
      </c>
      <c r="G506" s="8"/>
      <c r="H506" s="8"/>
    </row>
    <row r="507" spans="1:8" x14ac:dyDescent="0.2">
      <c r="A507" s="159" t="s">
        <v>29</v>
      </c>
      <c r="B507" s="153"/>
      <c r="C507" s="153"/>
      <c r="D507" s="153"/>
      <c r="E507" s="154"/>
      <c r="F507" s="8">
        <v>0</v>
      </c>
      <c r="G507" s="8"/>
      <c r="H507" s="8"/>
    </row>
    <row r="508" spans="1:8" x14ac:dyDescent="0.2">
      <c r="A508" s="159" t="s">
        <v>30</v>
      </c>
      <c r="B508" s="153"/>
      <c r="C508" s="153"/>
      <c r="D508" s="153"/>
      <c r="E508" s="154"/>
      <c r="F508" s="8">
        <v>0</v>
      </c>
      <c r="G508" s="8"/>
      <c r="H508" s="8"/>
    </row>
    <row r="509" spans="1:8" x14ac:dyDescent="0.2">
      <c r="A509" s="160" t="s">
        <v>50</v>
      </c>
      <c r="B509" s="153"/>
      <c r="C509" s="153"/>
      <c r="D509" s="153"/>
      <c r="E509" s="154"/>
      <c r="F509" s="6">
        <v>8</v>
      </c>
      <c r="G509" s="6">
        <v>194</v>
      </c>
      <c r="H509" s="6">
        <v>1227</v>
      </c>
    </row>
    <row r="510" spans="1:8" x14ac:dyDescent="0.2">
      <c r="A510" s="159" t="s">
        <v>10</v>
      </c>
      <c r="B510" s="153"/>
      <c r="C510" s="153"/>
      <c r="D510" s="153"/>
      <c r="E510" s="154"/>
      <c r="F510" s="8">
        <v>1</v>
      </c>
      <c r="G510" s="8">
        <v>50</v>
      </c>
      <c r="H510" s="8">
        <v>180</v>
      </c>
    </row>
    <row r="511" spans="1:8" x14ac:dyDescent="0.2">
      <c r="A511" s="159" t="s">
        <v>11</v>
      </c>
      <c r="B511" s="153"/>
      <c r="C511" s="153"/>
      <c r="D511" s="153"/>
      <c r="E511" s="154"/>
      <c r="F511" s="8">
        <v>1</v>
      </c>
      <c r="G511" s="8"/>
      <c r="H511" s="8">
        <v>100</v>
      </c>
    </row>
    <row r="512" spans="1:8" x14ac:dyDescent="0.2">
      <c r="A512" s="159" t="s">
        <v>12</v>
      </c>
      <c r="B512" s="153"/>
      <c r="C512" s="153"/>
      <c r="D512" s="153"/>
      <c r="E512" s="154"/>
      <c r="F512" s="8">
        <v>0</v>
      </c>
      <c r="G512" s="8"/>
      <c r="H512" s="8"/>
    </row>
    <row r="513" spans="1:8" x14ac:dyDescent="0.2">
      <c r="A513" s="159" t="s">
        <v>13</v>
      </c>
      <c r="B513" s="153"/>
      <c r="C513" s="153"/>
      <c r="D513" s="153"/>
      <c r="E513" s="154"/>
      <c r="F513" s="8">
        <v>0</v>
      </c>
      <c r="G513" s="8"/>
      <c r="H513" s="8"/>
    </row>
    <row r="514" spans="1:8" x14ac:dyDescent="0.2">
      <c r="A514" s="159" t="s">
        <v>14</v>
      </c>
      <c r="B514" s="153"/>
      <c r="C514" s="153"/>
      <c r="D514" s="153"/>
      <c r="E514" s="154"/>
      <c r="F514" s="8">
        <v>3</v>
      </c>
      <c r="G514" s="8">
        <v>72</v>
      </c>
      <c r="H514" s="8">
        <v>599</v>
      </c>
    </row>
    <row r="515" spans="1:8" x14ac:dyDescent="0.2">
      <c r="A515" s="159" t="s">
        <v>15</v>
      </c>
      <c r="B515" s="153"/>
      <c r="C515" s="153"/>
      <c r="D515" s="153"/>
      <c r="E515" s="154"/>
      <c r="F515" s="8">
        <v>2</v>
      </c>
      <c r="G515" s="8">
        <v>72</v>
      </c>
      <c r="H515" s="8">
        <v>318</v>
      </c>
    </row>
    <row r="516" spans="1:8" x14ac:dyDescent="0.2">
      <c r="A516" s="159" t="s">
        <v>16</v>
      </c>
      <c r="B516" s="153"/>
      <c r="C516" s="153"/>
      <c r="D516" s="153"/>
      <c r="E516" s="154"/>
      <c r="F516" s="8">
        <v>1</v>
      </c>
      <c r="G516" s="8"/>
      <c r="H516" s="8">
        <v>30</v>
      </c>
    </row>
    <row r="517" spans="1:8" x14ac:dyDescent="0.2">
      <c r="A517" s="159" t="s">
        <v>17</v>
      </c>
      <c r="B517" s="153"/>
      <c r="C517" s="153"/>
      <c r="D517" s="153"/>
      <c r="E517" s="154"/>
      <c r="F517" s="8">
        <v>0</v>
      </c>
      <c r="G517" s="8"/>
      <c r="H517" s="8"/>
    </row>
    <row r="518" spans="1:8" x14ac:dyDescent="0.2">
      <c r="A518" s="159" t="s">
        <v>18</v>
      </c>
      <c r="B518" s="153"/>
      <c r="C518" s="153"/>
      <c r="D518" s="153"/>
      <c r="E518" s="154"/>
      <c r="F518" s="8">
        <v>0</v>
      </c>
      <c r="G518" s="8"/>
      <c r="H518" s="8"/>
    </row>
    <row r="519" spans="1:8" x14ac:dyDescent="0.2">
      <c r="A519" s="159" t="s">
        <v>19</v>
      </c>
      <c r="B519" s="153"/>
      <c r="C519" s="153"/>
      <c r="D519" s="153"/>
      <c r="E519" s="154"/>
      <c r="F519" s="8">
        <v>0</v>
      </c>
      <c r="G519" s="8"/>
      <c r="H519" s="8"/>
    </row>
    <row r="520" spans="1:8" x14ac:dyDescent="0.2">
      <c r="A520" s="159" t="s">
        <v>20</v>
      </c>
      <c r="B520" s="153"/>
      <c r="C520" s="153"/>
      <c r="D520" s="153"/>
      <c r="E520" s="154"/>
      <c r="F520" s="8">
        <v>0</v>
      </c>
      <c r="G520" s="8"/>
      <c r="H520" s="8"/>
    </row>
    <row r="521" spans="1:8" x14ac:dyDescent="0.2">
      <c r="A521" s="159" t="s">
        <v>21</v>
      </c>
      <c r="B521" s="153"/>
      <c r="C521" s="153"/>
      <c r="D521" s="153"/>
      <c r="E521" s="154"/>
      <c r="F521" s="8">
        <v>0</v>
      </c>
      <c r="G521" s="8"/>
      <c r="H521" s="8"/>
    </row>
    <row r="522" spans="1:8" x14ac:dyDescent="0.2">
      <c r="A522" s="159" t="s">
        <v>22</v>
      </c>
      <c r="B522" s="153"/>
      <c r="C522" s="153"/>
      <c r="D522" s="153"/>
      <c r="E522" s="154"/>
      <c r="F522" s="8">
        <v>0</v>
      </c>
      <c r="G522" s="8"/>
      <c r="H522" s="8"/>
    </row>
    <row r="523" spans="1:8" x14ac:dyDescent="0.2">
      <c r="A523" s="159" t="s">
        <v>23</v>
      </c>
      <c r="B523" s="153"/>
      <c r="C523" s="153"/>
      <c r="D523" s="153"/>
      <c r="E523" s="154"/>
      <c r="F523" s="8">
        <v>0</v>
      </c>
      <c r="G523" s="8"/>
      <c r="H523" s="8"/>
    </row>
    <row r="524" spans="1:8" x14ac:dyDescent="0.2">
      <c r="A524" s="159" t="s">
        <v>24</v>
      </c>
      <c r="B524" s="153"/>
      <c r="C524" s="153"/>
      <c r="D524" s="153"/>
      <c r="E524" s="154"/>
      <c r="F524" s="8">
        <v>0</v>
      </c>
      <c r="G524" s="8"/>
      <c r="H524" s="8"/>
    </row>
    <row r="525" spans="1:8" x14ac:dyDescent="0.2">
      <c r="A525" s="159" t="s">
        <v>25</v>
      </c>
      <c r="B525" s="153"/>
      <c r="C525" s="153"/>
      <c r="D525" s="153"/>
      <c r="E525" s="154"/>
      <c r="F525" s="8">
        <v>0</v>
      </c>
      <c r="G525" s="8"/>
      <c r="H525" s="8"/>
    </row>
    <row r="526" spans="1:8" x14ac:dyDescent="0.2">
      <c r="A526" s="159" t="s">
        <v>26</v>
      </c>
      <c r="B526" s="153"/>
      <c r="C526" s="153"/>
      <c r="D526" s="153"/>
      <c r="E526" s="154"/>
      <c r="F526" s="8">
        <v>0</v>
      </c>
      <c r="G526" s="8"/>
      <c r="H526" s="8"/>
    </row>
    <row r="527" spans="1:8" x14ac:dyDescent="0.2">
      <c r="A527" s="159" t="s">
        <v>27</v>
      </c>
      <c r="B527" s="153"/>
      <c r="C527" s="153"/>
      <c r="D527" s="153"/>
      <c r="E527" s="154"/>
      <c r="F527" s="8">
        <v>0</v>
      </c>
      <c r="G527" s="8"/>
      <c r="H527" s="8"/>
    </row>
    <row r="528" spans="1:8" x14ac:dyDescent="0.2">
      <c r="A528" s="159" t="s">
        <v>28</v>
      </c>
      <c r="B528" s="153"/>
      <c r="C528" s="153"/>
      <c r="D528" s="153"/>
      <c r="E528" s="154"/>
      <c r="F528" s="8">
        <v>0</v>
      </c>
      <c r="G528" s="8"/>
      <c r="H528" s="8"/>
    </row>
    <row r="529" spans="1:8" x14ac:dyDescent="0.2">
      <c r="A529" s="159" t="s">
        <v>29</v>
      </c>
      <c r="B529" s="153"/>
      <c r="C529" s="153"/>
      <c r="D529" s="153"/>
      <c r="E529" s="154"/>
      <c r="F529" s="8">
        <v>0</v>
      </c>
      <c r="G529" s="8"/>
      <c r="H529" s="8"/>
    </row>
    <row r="530" spans="1:8" x14ac:dyDescent="0.2">
      <c r="A530" s="159" t="s">
        <v>30</v>
      </c>
      <c r="B530" s="153"/>
      <c r="C530" s="153"/>
      <c r="D530" s="153"/>
      <c r="E530" s="154"/>
      <c r="F530" s="8">
        <v>0</v>
      </c>
      <c r="G530" s="8"/>
      <c r="H530" s="8"/>
    </row>
    <row r="531" spans="1:8" x14ac:dyDescent="0.2">
      <c r="A531" s="160" t="s">
        <v>51</v>
      </c>
      <c r="B531" s="153"/>
      <c r="C531" s="153"/>
      <c r="D531" s="153"/>
      <c r="E531" s="154"/>
      <c r="F531" s="6">
        <v>9</v>
      </c>
      <c r="G531" s="6">
        <v>470</v>
      </c>
      <c r="H531" s="6">
        <v>2203</v>
      </c>
    </row>
    <row r="532" spans="1:8" x14ac:dyDescent="0.2">
      <c r="A532" s="159" t="s">
        <v>10</v>
      </c>
      <c r="B532" s="153"/>
      <c r="C532" s="153"/>
      <c r="D532" s="153"/>
      <c r="E532" s="154"/>
      <c r="F532" s="8">
        <v>4</v>
      </c>
      <c r="G532" s="8">
        <v>330</v>
      </c>
      <c r="H532" s="8">
        <v>1251</v>
      </c>
    </row>
    <row r="533" spans="1:8" x14ac:dyDescent="0.2">
      <c r="A533" s="159" t="s">
        <v>11</v>
      </c>
      <c r="B533" s="153"/>
      <c r="C533" s="153"/>
      <c r="D533" s="153"/>
      <c r="E533" s="154"/>
      <c r="F533" s="8">
        <v>1</v>
      </c>
      <c r="G533" s="8">
        <v>60</v>
      </c>
      <c r="H533" s="8">
        <v>17</v>
      </c>
    </row>
    <row r="534" spans="1:8" x14ac:dyDescent="0.2">
      <c r="A534" s="159" t="s">
        <v>12</v>
      </c>
      <c r="B534" s="153"/>
      <c r="C534" s="153"/>
      <c r="D534" s="153"/>
      <c r="E534" s="154"/>
      <c r="F534" s="8">
        <v>0</v>
      </c>
      <c r="G534" s="8"/>
      <c r="H534" s="8"/>
    </row>
    <row r="535" spans="1:8" x14ac:dyDescent="0.2">
      <c r="A535" s="159" t="s">
        <v>13</v>
      </c>
      <c r="B535" s="153"/>
      <c r="C535" s="153"/>
      <c r="D535" s="153"/>
      <c r="E535" s="154"/>
      <c r="F535" s="8">
        <v>1</v>
      </c>
      <c r="G535" s="8">
        <v>25</v>
      </c>
      <c r="H535" s="8">
        <v>203</v>
      </c>
    </row>
    <row r="536" spans="1:8" x14ac:dyDescent="0.2">
      <c r="A536" s="159" t="s">
        <v>14</v>
      </c>
      <c r="B536" s="153"/>
      <c r="C536" s="153"/>
      <c r="D536" s="153"/>
      <c r="E536" s="154"/>
      <c r="F536" s="8">
        <v>1</v>
      </c>
      <c r="G536" s="8">
        <v>55</v>
      </c>
      <c r="H536" s="8">
        <v>382</v>
      </c>
    </row>
    <row r="537" spans="1:8" x14ac:dyDescent="0.2">
      <c r="A537" s="159" t="s">
        <v>15</v>
      </c>
      <c r="B537" s="153"/>
      <c r="C537" s="153"/>
      <c r="D537" s="153"/>
      <c r="E537" s="154"/>
      <c r="F537" s="8">
        <v>1</v>
      </c>
      <c r="G537" s="8"/>
      <c r="H537" s="8">
        <v>150</v>
      </c>
    </row>
    <row r="538" spans="1:8" x14ac:dyDescent="0.2">
      <c r="A538" s="159" t="s">
        <v>16</v>
      </c>
      <c r="B538" s="153"/>
      <c r="C538" s="153"/>
      <c r="D538" s="153"/>
      <c r="E538" s="154"/>
      <c r="F538" s="8">
        <v>1</v>
      </c>
      <c r="G538" s="8"/>
      <c r="H538" s="8">
        <v>200</v>
      </c>
    </row>
    <row r="539" spans="1:8" x14ac:dyDescent="0.2">
      <c r="A539" s="159" t="s">
        <v>17</v>
      </c>
      <c r="B539" s="153"/>
      <c r="C539" s="153"/>
      <c r="D539" s="153"/>
      <c r="E539" s="154"/>
      <c r="F539" s="8">
        <v>0</v>
      </c>
      <c r="G539" s="8"/>
      <c r="H539" s="8"/>
    </row>
    <row r="540" spans="1:8" x14ac:dyDescent="0.2">
      <c r="A540" s="159" t="s">
        <v>18</v>
      </c>
      <c r="B540" s="153"/>
      <c r="C540" s="153"/>
      <c r="D540" s="153"/>
      <c r="E540" s="154"/>
      <c r="F540" s="8">
        <v>0</v>
      </c>
      <c r="G540" s="8"/>
      <c r="H540" s="8"/>
    </row>
    <row r="541" spans="1:8" x14ac:dyDescent="0.2">
      <c r="A541" s="159" t="s">
        <v>19</v>
      </c>
      <c r="B541" s="153"/>
      <c r="C541" s="153"/>
      <c r="D541" s="153"/>
      <c r="E541" s="154"/>
      <c r="F541" s="8">
        <v>0</v>
      </c>
      <c r="G541" s="8"/>
      <c r="H541" s="8"/>
    </row>
    <row r="542" spans="1:8" x14ac:dyDescent="0.2">
      <c r="A542" s="159" t="s">
        <v>20</v>
      </c>
      <c r="B542" s="153"/>
      <c r="C542" s="153"/>
      <c r="D542" s="153"/>
      <c r="E542" s="154"/>
      <c r="F542" s="8">
        <v>0</v>
      </c>
      <c r="G542" s="8"/>
      <c r="H542" s="8"/>
    </row>
    <row r="543" spans="1:8" x14ac:dyDescent="0.2">
      <c r="A543" s="159" t="s">
        <v>21</v>
      </c>
      <c r="B543" s="153"/>
      <c r="C543" s="153"/>
      <c r="D543" s="153"/>
      <c r="E543" s="154"/>
      <c r="F543" s="8">
        <v>0</v>
      </c>
      <c r="G543" s="8"/>
      <c r="H543" s="8"/>
    </row>
    <row r="544" spans="1:8" x14ac:dyDescent="0.2">
      <c r="A544" s="159" t="s">
        <v>22</v>
      </c>
      <c r="B544" s="153"/>
      <c r="C544" s="153"/>
      <c r="D544" s="153"/>
      <c r="E544" s="154"/>
      <c r="F544" s="8">
        <v>0</v>
      </c>
      <c r="G544" s="8"/>
      <c r="H544" s="8"/>
    </row>
    <row r="545" spans="1:8" x14ac:dyDescent="0.2">
      <c r="A545" s="159" t="s">
        <v>23</v>
      </c>
      <c r="B545" s="153"/>
      <c r="C545" s="153"/>
      <c r="D545" s="153"/>
      <c r="E545" s="154"/>
      <c r="F545" s="8">
        <v>0</v>
      </c>
      <c r="G545" s="8"/>
      <c r="H545" s="8"/>
    </row>
    <row r="546" spans="1:8" x14ac:dyDescent="0.2">
      <c r="A546" s="159" t="s">
        <v>24</v>
      </c>
      <c r="B546" s="153"/>
      <c r="C546" s="153"/>
      <c r="D546" s="153"/>
      <c r="E546" s="154"/>
      <c r="F546" s="8">
        <v>0</v>
      </c>
      <c r="G546" s="8"/>
      <c r="H546" s="8"/>
    </row>
    <row r="547" spans="1:8" x14ac:dyDescent="0.2">
      <c r="A547" s="159" t="s">
        <v>25</v>
      </c>
      <c r="B547" s="153"/>
      <c r="C547" s="153"/>
      <c r="D547" s="153"/>
      <c r="E547" s="154"/>
      <c r="F547" s="8">
        <v>0</v>
      </c>
      <c r="G547" s="8"/>
      <c r="H547" s="8"/>
    </row>
    <row r="548" spans="1:8" x14ac:dyDescent="0.2">
      <c r="A548" s="159" t="s">
        <v>26</v>
      </c>
      <c r="B548" s="153"/>
      <c r="C548" s="153"/>
      <c r="D548" s="153"/>
      <c r="E548" s="154"/>
      <c r="F548" s="8">
        <v>0</v>
      </c>
      <c r="G548" s="8"/>
      <c r="H548" s="8"/>
    </row>
    <row r="549" spans="1:8" x14ac:dyDescent="0.2">
      <c r="A549" s="159" t="s">
        <v>27</v>
      </c>
      <c r="B549" s="153"/>
      <c r="C549" s="153"/>
      <c r="D549" s="153"/>
      <c r="E549" s="154"/>
      <c r="F549" s="8">
        <v>0</v>
      </c>
      <c r="G549" s="8"/>
      <c r="H549" s="8"/>
    </row>
    <row r="550" spans="1:8" x14ac:dyDescent="0.2">
      <c r="A550" s="159" t="s">
        <v>28</v>
      </c>
      <c r="B550" s="153"/>
      <c r="C550" s="153"/>
      <c r="D550" s="153"/>
      <c r="E550" s="154"/>
      <c r="F550" s="8">
        <v>0</v>
      </c>
      <c r="G550" s="8"/>
      <c r="H550" s="8"/>
    </row>
    <row r="551" spans="1:8" x14ac:dyDescent="0.2">
      <c r="A551" s="159" t="s">
        <v>29</v>
      </c>
      <c r="B551" s="153"/>
      <c r="C551" s="153"/>
      <c r="D551" s="153"/>
      <c r="E551" s="154"/>
      <c r="F551" s="8">
        <v>0</v>
      </c>
      <c r="G551" s="8"/>
      <c r="H551" s="8"/>
    </row>
    <row r="552" spans="1:8" x14ac:dyDescent="0.2">
      <c r="A552" s="159" t="s">
        <v>30</v>
      </c>
      <c r="B552" s="153"/>
      <c r="C552" s="153"/>
      <c r="D552" s="153"/>
      <c r="E552" s="154"/>
      <c r="F552" s="8">
        <v>0</v>
      </c>
      <c r="G552" s="8"/>
      <c r="H552" s="8"/>
    </row>
    <row r="553" spans="1:8" x14ac:dyDescent="0.2">
      <c r="A553" s="160" t="s">
        <v>52</v>
      </c>
      <c r="B553" s="153"/>
      <c r="C553" s="153"/>
      <c r="D553" s="153"/>
      <c r="E553" s="154"/>
      <c r="F553" s="6">
        <v>7</v>
      </c>
      <c r="G553" s="6">
        <v>628</v>
      </c>
      <c r="H553" s="6">
        <v>2898</v>
      </c>
    </row>
    <row r="554" spans="1:8" x14ac:dyDescent="0.2">
      <c r="A554" s="159" t="s">
        <v>10</v>
      </c>
      <c r="B554" s="153"/>
      <c r="C554" s="153"/>
      <c r="D554" s="153"/>
      <c r="E554" s="154"/>
      <c r="F554" s="8">
        <v>1</v>
      </c>
      <c r="G554" s="8">
        <v>50</v>
      </c>
      <c r="H554" s="8">
        <v>365</v>
      </c>
    </row>
    <row r="555" spans="1:8" x14ac:dyDescent="0.2">
      <c r="A555" s="159" t="s">
        <v>11</v>
      </c>
      <c r="B555" s="153"/>
      <c r="C555" s="153"/>
      <c r="D555" s="153"/>
      <c r="E555" s="154"/>
      <c r="F555" s="8">
        <v>2</v>
      </c>
      <c r="G555" s="8">
        <v>340</v>
      </c>
      <c r="H555" s="8">
        <v>1160</v>
      </c>
    </row>
    <row r="556" spans="1:8" x14ac:dyDescent="0.2">
      <c r="A556" s="159" t="s">
        <v>12</v>
      </c>
      <c r="B556" s="153"/>
      <c r="C556" s="153"/>
      <c r="D556" s="153"/>
      <c r="E556" s="154"/>
      <c r="F556" s="8">
        <v>0</v>
      </c>
      <c r="G556" s="8"/>
      <c r="H556" s="8"/>
    </row>
    <row r="557" spans="1:8" x14ac:dyDescent="0.2">
      <c r="A557" s="159" t="s">
        <v>13</v>
      </c>
      <c r="B557" s="153"/>
      <c r="C557" s="153"/>
      <c r="D557" s="153"/>
      <c r="E557" s="154"/>
      <c r="F557" s="8">
        <v>0</v>
      </c>
      <c r="G557" s="8"/>
      <c r="H557" s="8"/>
    </row>
    <row r="558" spans="1:8" x14ac:dyDescent="0.2">
      <c r="A558" s="159" t="s">
        <v>14</v>
      </c>
      <c r="B558" s="153"/>
      <c r="C558" s="153"/>
      <c r="D558" s="153"/>
      <c r="E558" s="154"/>
      <c r="F558" s="8">
        <v>2</v>
      </c>
      <c r="G558" s="8">
        <v>65</v>
      </c>
      <c r="H558" s="8">
        <v>648</v>
      </c>
    </row>
    <row r="559" spans="1:8" x14ac:dyDescent="0.2">
      <c r="A559" s="159" t="s">
        <v>15</v>
      </c>
      <c r="B559" s="153"/>
      <c r="C559" s="153"/>
      <c r="D559" s="153"/>
      <c r="E559" s="154"/>
      <c r="F559" s="8">
        <v>2</v>
      </c>
      <c r="G559" s="8">
        <v>173</v>
      </c>
      <c r="H559" s="8">
        <v>725</v>
      </c>
    </row>
    <row r="560" spans="1:8" x14ac:dyDescent="0.2">
      <c r="A560" s="159" t="s">
        <v>16</v>
      </c>
      <c r="B560" s="153"/>
      <c r="C560" s="153"/>
      <c r="D560" s="153"/>
      <c r="E560" s="154"/>
      <c r="F560" s="8">
        <v>0</v>
      </c>
      <c r="G560" s="8"/>
      <c r="H560" s="8"/>
    </row>
    <row r="561" spans="1:8" x14ac:dyDescent="0.2">
      <c r="A561" s="159" t="s">
        <v>17</v>
      </c>
      <c r="B561" s="153"/>
      <c r="C561" s="153"/>
      <c r="D561" s="153"/>
      <c r="E561" s="154"/>
      <c r="F561" s="8">
        <v>0</v>
      </c>
      <c r="G561" s="8"/>
      <c r="H561" s="8"/>
    </row>
    <row r="562" spans="1:8" x14ac:dyDescent="0.2">
      <c r="A562" s="159" t="s">
        <v>18</v>
      </c>
      <c r="B562" s="153"/>
      <c r="C562" s="153"/>
      <c r="D562" s="153"/>
      <c r="E562" s="154"/>
      <c r="F562" s="8">
        <v>0</v>
      </c>
      <c r="G562" s="8"/>
      <c r="H562" s="8"/>
    </row>
    <row r="563" spans="1:8" x14ac:dyDescent="0.2">
      <c r="A563" s="159" t="s">
        <v>19</v>
      </c>
      <c r="B563" s="153"/>
      <c r="C563" s="153"/>
      <c r="D563" s="153"/>
      <c r="E563" s="154"/>
      <c r="F563" s="8">
        <v>0</v>
      </c>
      <c r="G563" s="8"/>
      <c r="H563" s="8"/>
    </row>
    <row r="564" spans="1:8" x14ac:dyDescent="0.2">
      <c r="A564" s="159" t="s">
        <v>20</v>
      </c>
      <c r="B564" s="153"/>
      <c r="C564" s="153"/>
      <c r="D564" s="153"/>
      <c r="E564" s="154"/>
      <c r="F564" s="8">
        <v>0</v>
      </c>
      <c r="G564" s="8"/>
      <c r="H564" s="8"/>
    </row>
    <row r="565" spans="1:8" x14ac:dyDescent="0.2">
      <c r="A565" s="159" t="s">
        <v>21</v>
      </c>
      <c r="B565" s="153"/>
      <c r="C565" s="153"/>
      <c r="D565" s="153"/>
      <c r="E565" s="154"/>
      <c r="F565" s="8">
        <v>0</v>
      </c>
      <c r="G565" s="8"/>
      <c r="H565" s="8"/>
    </row>
    <row r="566" spans="1:8" x14ac:dyDescent="0.2">
      <c r="A566" s="159" t="s">
        <v>22</v>
      </c>
      <c r="B566" s="153"/>
      <c r="C566" s="153"/>
      <c r="D566" s="153"/>
      <c r="E566" s="154"/>
      <c r="F566" s="8">
        <v>0</v>
      </c>
      <c r="G566" s="8"/>
      <c r="H566" s="8"/>
    </row>
    <row r="567" spans="1:8" x14ac:dyDescent="0.2">
      <c r="A567" s="159" t="s">
        <v>23</v>
      </c>
      <c r="B567" s="153"/>
      <c r="C567" s="153"/>
      <c r="D567" s="153"/>
      <c r="E567" s="154"/>
      <c r="F567" s="8">
        <v>0</v>
      </c>
      <c r="G567" s="8"/>
      <c r="H567" s="8"/>
    </row>
    <row r="568" spans="1:8" x14ac:dyDescent="0.2">
      <c r="A568" s="159" t="s">
        <v>24</v>
      </c>
      <c r="B568" s="153"/>
      <c r="C568" s="153"/>
      <c r="D568" s="153"/>
      <c r="E568" s="154"/>
      <c r="F568" s="8">
        <v>0</v>
      </c>
      <c r="G568" s="8"/>
      <c r="H568" s="8"/>
    </row>
    <row r="569" spans="1:8" x14ac:dyDescent="0.2">
      <c r="A569" s="159" t="s">
        <v>25</v>
      </c>
      <c r="B569" s="153"/>
      <c r="C569" s="153"/>
      <c r="D569" s="153"/>
      <c r="E569" s="154"/>
      <c r="F569" s="8">
        <v>0</v>
      </c>
      <c r="G569" s="8"/>
      <c r="H569" s="8"/>
    </row>
    <row r="570" spans="1:8" x14ac:dyDescent="0.2">
      <c r="A570" s="159" t="s">
        <v>26</v>
      </c>
      <c r="B570" s="153"/>
      <c r="C570" s="153"/>
      <c r="D570" s="153"/>
      <c r="E570" s="154"/>
      <c r="F570" s="8">
        <v>0</v>
      </c>
      <c r="G570" s="8"/>
      <c r="H570" s="8"/>
    </row>
    <row r="571" spans="1:8" x14ac:dyDescent="0.2">
      <c r="A571" s="159" t="s">
        <v>27</v>
      </c>
      <c r="B571" s="153"/>
      <c r="C571" s="153"/>
      <c r="D571" s="153"/>
      <c r="E571" s="154"/>
      <c r="F571" s="8">
        <v>0</v>
      </c>
      <c r="G571" s="8"/>
      <c r="H571" s="8"/>
    </row>
    <row r="572" spans="1:8" x14ac:dyDescent="0.2">
      <c r="A572" s="159" t="s">
        <v>28</v>
      </c>
      <c r="B572" s="153"/>
      <c r="C572" s="153"/>
      <c r="D572" s="153"/>
      <c r="E572" s="154"/>
      <c r="F572" s="8">
        <v>0</v>
      </c>
      <c r="G572" s="8"/>
      <c r="H572" s="8"/>
    </row>
    <row r="573" spans="1:8" x14ac:dyDescent="0.2">
      <c r="A573" s="159" t="s">
        <v>29</v>
      </c>
      <c r="B573" s="153"/>
      <c r="C573" s="153"/>
      <c r="D573" s="153"/>
      <c r="E573" s="154"/>
      <c r="F573" s="8">
        <v>0</v>
      </c>
      <c r="G573" s="8"/>
      <c r="H573" s="8"/>
    </row>
    <row r="574" spans="1:8" x14ac:dyDescent="0.2">
      <c r="A574" s="159" t="s">
        <v>30</v>
      </c>
      <c r="B574" s="153"/>
      <c r="C574" s="153"/>
      <c r="D574" s="153"/>
      <c r="E574" s="154"/>
      <c r="F574" s="8">
        <v>0</v>
      </c>
      <c r="G574" s="8"/>
      <c r="H574" s="8"/>
    </row>
    <row r="575" spans="1:8" x14ac:dyDescent="0.2">
      <c r="A575" s="160" t="s">
        <v>53</v>
      </c>
      <c r="B575" s="153"/>
      <c r="C575" s="153"/>
      <c r="D575" s="153"/>
      <c r="E575" s="154"/>
      <c r="F575" s="6">
        <v>0</v>
      </c>
      <c r="G575" s="6"/>
      <c r="H575" s="6"/>
    </row>
    <row r="576" spans="1:8" x14ac:dyDescent="0.2">
      <c r="A576" s="159" t="s">
        <v>10</v>
      </c>
      <c r="B576" s="153"/>
      <c r="C576" s="153"/>
      <c r="D576" s="153"/>
      <c r="E576" s="154"/>
      <c r="F576" s="8">
        <v>0</v>
      </c>
      <c r="G576" s="8"/>
      <c r="H576" s="8"/>
    </row>
    <row r="577" spans="1:8" x14ac:dyDescent="0.2">
      <c r="A577" s="159" t="s">
        <v>11</v>
      </c>
      <c r="B577" s="153"/>
      <c r="C577" s="153"/>
      <c r="D577" s="153"/>
      <c r="E577" s="154"/>
      <c r="F577" s="8">
        <v>0</v>
      </c>
      <c r="G577" s="8"/>
      <c r="H577" s="8"/>
    </row>
    <row r="578" spans="1:8" x14ac:dyDescent="0.2">
      <c r="A578" s="159" t="s">
        <v>12</v>
      </c>
      <c r="B578" s="153"/>
      <c r="C578" s="153"/>
      <c r="D578" s="153"/>
      <c r="E578" s="154"/>
      <c r="F578" s="8">
        <v>0</v>
      </c>
      <c r="G578" s="8"/>
      <c r="H578" s="8"/>
    </row>
    <row r="579" spans="1:8" x14ac:dyDescent="0.2">
      <c r="A579" s="159" t="s">
        <v>13</v>
      </c>
      <c r="B579" s="153"/>
      <c r="C579" s="153"/>
      <c r="D579" s="153"/>
      <c r="E579" s="154"/>
      <c r="F579" s="8">
        <v>0</v>
      </c>
      <c r="G579" s="8"/>
      <c r="H579" s="8"/>
    </row>
    <row r="580" spans="1:8" x14ac:dyDescent="0.2">
      <c r="A580" s="159" t="s">
        <v>14</v>
      </c>
      <c r="B580" s="153"/>
      <c r="C580" s="153"/>
      <c r="D580" s="153"/>
      <c r="E580" s="154"/>
      <c r="F580" s="8">
        <v>0</v>
      </c>
      <c r="G580" s="8"/>
      <c r="H580" s="8"/>
    </row>
    <row r="581" spans="1:8" x14ac:dyDescent="0.2">
      <c r="A581" s="159" t="s">
        <v>15</v>
      </c>
      <c r="B581" s="153"/>
      <c r="C581" s="153"/>
      <c r="D581" s="153"/>
      <c r="E581" s="154"/>
      <c r="F581" s="8">
        <v>0</v>
      </c>
      <c r="G581" s="8"/>
      <c r="H581" s="8"/>
    </row>
    <row r="582" spans="1:8" x14ac:dyDescent="0.2">
      <c r="A582" s="159" t="s">
        <v>16</v>
      </c>
      <c r="B582" s="153"/>
      <c r="C582" s="153"/>
      <c r="D582" s="153"/>
      <c r="E582" s="154"/>
      <c r="F582" s="8">
        <v>0</v>
      </c>
      <c r="G582" s="8"/>
      <c r="H582" s="8"/>
    </row>
    <row r="583" spans="1:8" x14ac:dyDescent="0.2">
      <c r="A583" s="159" t="s">
        <v>17</v>
      </c>
      <c r="B583" s="153"/>
      <c r="C583" s="153"/>
      <c r="D583" s="153"/>
      <c r="E583" s="154"/>
      <c r="F583" s="8">
        <v>0</v>
      </c>
      <c r="G583" s="8"/>
      <c r="H583" s="8"/>
    </row>
    <row r="584" spans="1:8" x14ac:dyDescent="0.2">
      <c r="A584" s="159" t="s">
        <v>18</v>
      </c>
      <c r="B584" s="153"/>
      <c r="C584" s="153"/>
      <c r="D584" s="153"/>
      <c r="E584" s="154"/>
      <c r="F584" s="8">
        <v>0</v>
      </c>
      <c r="G584" s="8"/>
      <c r="H584" s="8"/>
    </row>
    <row r="585" spans="1:8" x14ac:dyDescent="0.2">
      <c r="A585" s="159" t="s">
        <v>19</v>
      </c>
      <c r="B585" s="153"/>
      <c r="C585" s="153"/>
      <c r="D585" s="153"/>
      <c r="E585" s="154"/>
      <c r="F585" s="8">
        <v>0</v>
      </c>
      <c r="G585" s="8"/>
      <c r="H585" s="8"/>
    </row>
    <row r="586" spans="1:8" x14ac:dyDescent="0.2">
      <c r="A586" s="159" t="s">
        <v>20</v>
      </c>
      <c r="B586" s="153"/>
      <c r="C586" s="153"/>
      <c r="D586" s="153"/>
      <c r="E586" s="154"/>
      <c r="F586" s="8">
        <v>0</v>
      </c>
      <c r="G586" s="8"/>
      <c r="H586" s="8"/>
    </row>
    <row r="587" spans="1:8" x14ac:dyDescent="0.2">
      <c r="A587" s="159" t="s">
        <v>21</v>
      </c>
      <c r="B587" s="153"/>
      <c r="C587" s="153"/>
      <c r="D587" s="153"/>
      <c r="E587" s="154"/>
      <c r="F587" s="8">
        <v>0</v>
      </c>
      <c r="G587" s="8"/>
      <c r="H587" s="8"/>
    </row>
    <row r="588" spans="1:8" x14ac:dyDescent="0.2">
      <c r="A588" s="159" t="s">
        <v>22</v>
      </c>
      <c r="B588" s="153"/>
      <c r="C588" s="153"/>
      <c r="D588" s="153"/>
      <c r="E588" s="154"/>
      <c r="F588" s="8">
        <v>0</v>
      </c>
      <c r="G588" s="8"/>
      <c r="H588" s="8"/>
    </row>
    <row r="589" spans="1:8" x14ac:dyDescent="0.2">
      <c r="A589" s="159" t="s">
        <v>23</v>
      </c>
      <c r="B589" s="153"/>
      <c r="C589" s="153"/>
      <c r="D589" s="153"/>
      <c r="E589" s="154"/>
      <c r="F589" s="8">
        <v>0</v>
      </c>
      <c r="G589" s="8"/>
      <c r="H589" s="8"/>
    </row>
    <row r="590" spans="1:8" x14ac:dyDescent="0.2">
      <c r="A590" s="159" t="s">
        <v>24</v>
      </c>
      <c r="B590" s="153"/>
      <c r="C590" s="153"/>
      <c r="D590" s="153"/>
      <c r="E590" s="154"/>
      <c r="F590" s="8">
        <v>0</v>
      </c>
      <c r="G590" s="8"/>
      <c r="H590" s="8"/>
    </row>
    <row r="591" spans="1:8" x14ac:dyDescent="0.2">
      <c r="A591" s="159" t="s">
        <v>25</v>
      </c>
      <c r="B591" s="153"/>
      <c r="C591" s="153"/>
      <c r="D591" s="153"/>
      <c r="E591" s="154"/>
      <c r="F591" s="8">
        <v>0</v>
      </c>
      <c r="G591" s="8"/>
      <c r="H591" s="8"/>
    </row>
    <row r="592" spans="1:8" x14ac:dyDescent="0.2">
      <c r="A592" s="159" t="s">
        <v>26</v>
      </c>
      <c r="B592" s="153"/>
      <c r="C592" s="153"/>
      <c r="D592" s="153"/>
      <c r="E592" s="154"/>
      <c r="F592" s="8">
        <v>0</v>
      </c>
      <c r="G592" s="8"/>
      <c r="H592" s="8"/>
    </row>
    <row r="593" spans="1:12" x14ac:dyDescent="0.2">
      <c r="A593" s="159" t="s">
        <v>27</v>
      </c>
      <c r="B593" s="153"/>
      <c r="C593" s="153"/>
      <c r="D593" s="153"/>
      <c r="E593" s="154"/>
      <c r="F593" s="8">
        <v>0</v>
      </c>
      <c r="G593" s="8"/>
      <c r="H593" s="8"/>
    </row>
    <row r="594" spans="1:12" x14ac:dyDescent="0.2">
      <c r="A594" s="159" t="s">
        <v>28</v>
      </c>
      <c r="B594" s="153"/>
      <c r="C594" s="153"/>
      <c r="D594" s="153"/>
      <c r="E594" s="154"/>
      <c r="F594" s="8">
        <v>0</v>
      </c>
      <c r="G594" s="8"/>
      <c r="H594" s="8"/>
    </row>
    <row r="595" spans="1:12" x14ac:dyDescent="0.2">
      <c r="A595" s="159" t="s">
        <v>29</v>
      </c>
      <c r="B595" s="153"/>
      <c r="C595" s="153"/>
      <c r="D595" s="153"/>
      <c r="E595" s="154"/>
      <c r="F595" s="8">
        <v>0</v>
      </c>
      <c r="G595" s="8"/>
      <c r="H595" s="8"/>
    </row>
    <row r="596" spans="1:12" x14ac:dyDescent="0.2">
      <c r="A596" s="159" t="s">
        <v>30</v>
      </c>
      <c r="B596" s="153"/>
      <c r="C596" s="153"/>
      <c r="D596" s="153"/>
      <c r="E596" s="154"/>
      <c r="F596" s="8">
        <v>0</v>
      </c>
      <c r="G596" s="8"/>
      <c r="H596" s="8"/>
    </row>
    <row r="597" spans="1:12" x14ac:dyDescent="0.2">
      <c r="A597" s="152" t="s">
        <v>54</v>
      </c>
      <c r="B597" s="153"/>
      <c r="C597" s="153"/>
      <c r="D597" s="153"/>
      <c r="E597" s="154"/>
      <c r="F597" s="9">
        <v>25</v>
      </c>
      <c r="G597" s="9">
        <v>1412</v>
      </c>
      <c r="H597" s="9">
        <v>6858</v>
      </c>
    </row>
    <row r="598" spans="1:12" x14ac:dyDescent="0.2">
      <c r="A598" s="155"/>
      <c r="B598" s="143"/>
      <c r="C598" s="143"/>
      <c r="D598" s="143"/>
      <c r="E598" s="143"/>
      <c r="F598" s="10"/>
      <c r="G598" s="10"/>
      <c r="H598" s="10"/>
      <c r="I598" s="10"/>
      <c r="J598" s="10"/>
      <c r="K598" s="10"/>
      <c r="L598" s="10"/>
    </row>
    <row r="599" spans="1:12" x14ac:dyDescent="0.2">
      <c r="A599" s="155"/>
      <c r="B599" s="143"/>
      <c r="C599" s="143"/>
      <c r="D599" s="143"/>
      <c r="E599" s="143"/>
      <c r="F599" s="10"/>
      <c r="G599" s="10"/>
      <c r="H599" s="10"/>
      <c r="I599" s="10"/>
      <c r="J599" s="10"/>
      <c r="K599" s="10"/>
      <c r="L599" s="10"/>
    </row>
    <row r="600" spans="1:12" ht="19.5" customHeight="1" x14ac:dyDescent="0.2">
      <c r="A600" s="156" t="s">
        <v>2955</v>
      </c>
      <c r="B600" s="156"/>
      <c r="C600" s="156"/>
      <c r="D600" s="156"/>
      <c r="E600" s="156"/>
      <c r="F600" s="156"/>
      <c r="G600" s="156"/>
      <c r="H600" s="129"/>
    </row>
    <row r="601" spans="1:12" ht="8.65" customHeight="1" x14ac:dyDescent="0.2">
      <c r="A601" s="157"/>
      <c r="B601" s="157"/>
      <c r="C601" s="157"/>
      <c r="D601" s="157"/>
      <c r="E601" s="157"/>
      <c r="F601" s="130"/>
      <c r="G601" s="130"/>
      <c r="H601" s="130"/>
    </row>
    <row r="602" spans="1:12" ht="25.5" x14ac:dyDescent="0.2">
      <c r="A602" s="158" t="s">
        <v>31</v>
      </c>
      <c r="B602" s="158"/>
      <c r="C602" s="158"/>
      <c r="D602" s="158"/>
      <c r="E602" s="158"/>
      <c r="F602" s="131" t="s">
        <v>32</v>
      </c>
      <c r="G602" s="131" t="s">
        <v>2956</v>
      </c>
      <c r="H602" s="131" t="s">
        <v>2957</v>
      </c>
    </row>
    <row r="603" spans="1:12" x14ac:dyDescent="0.2">
      <c r="A603" s="149" t="s">
        <v>2958</v>
      </c>
      <c r="B603" s="150"/>
      <c r="C603" s="150"/>
      <c r="D603" s="150"/>
      <c r="E603" s="151"/>
      <c r="F603" s="132">
        <f>SUM(F605:F609)</f>
        <v>5</v>
      </c>
      <c r="G603" s="132">
        <f>SUM(G605:G609)</f>
        <v>630</v>
      </c>
      <c r="H603" s="132">
        <f>SUM(H605:H609)</f>
        <v>1764</v>
      </c>
    </row>
    <row r="604" spans="1:12" x14ac:dyDescent="0.2">
      <c r="A604" s="165" t="s">
        <v>10</v>
      </c>
      <c r="B604" s="166"/>
      <c r="C604" s="166"/>
      <c r="D604" s="166"/>
      <c r="E604" s="166"/>
      <c r="F604" s="133">
        <v>3</v>
      </c>
      <c r="G604" s="133">
        <v>400</v>
      </c>
      <c r="H604" s="133">
        <v>1094</v>
      </c>
    </row>
    <row r="605" spans="1:12" x14ac:dyDescent="0.2">
      <c r="A605" s="167" t="s">
        <v>2730</v>
      </c>
      <c r="B605" s="167"/>
      <c r="C605" s="167"/>
      <c r="D605" s="167"/>
      <c r="E605" s="167"/>
      <c r="F605" s="133">
        <v>3</v>
      </c>
      <c r="G605" s="133">
        <v>400</v>
      </c>
      <c r="H605" s="133">
        <v>1094</v>
      </c>
    </row>
    <row r="606" spans="1:12" x14ac:dyDescent="0.2">
      <c r="A606" s="165" t="s">
        <v>11</v>
      </c>
      <c r="B606" s="166"/>
      <c r="C606" s="166"/>
      <c r="D606" s="166"/>
      <c r="E606" s="166"/>
      <c r="F606" s="133"/>
      <c r="G606" s="133"/>
      <c r="H606" s="133"/>
    </row>
    <row r="607" spans="1:12" x14ac:dyDescent="0.2">
      <c r="A607" s="168" t="s">
        <v>12</v>
      </c>
      <c r="B607" s="169"/>
      <c r="C607" s="169"/>
      <c r="D607" s="169"/>
      <c r="E607" s="170"/>
      <c r="F607" s="134"/>
      <c r="G607" s="134"/>
      <c r="H607" s="134"/>
    </row>
    <row r="608" spans="1:12" x14ac:dyDescent="0.2">
      <c r="A608" s="171" t="s">
        <v>13</v>
      </c>
      <c r="B608" s="172"/>
      <c r="C608" s="172"/>
      <c r="D608" s="172"/>
      <c r="E608" s="173"/>
      <c r="F608" s="135"/>
      <c r="G608" s="135"/>
      <c r="H608" s="135"/>
    </row>
    <row r="609" spans="1:8" x14ac:dyDescent="0.2">
      <c r="A609" s="171" t="s">
        <v>14</v>
      </c>
      <c r="B609" s="172"/>
      <c r="C609" s="172"/>
      <c r="D609" s="172"/>
      <c r="E609" s="173"/>
      <c r="F609" s="135">
        <v>2</v>
      </c>
      <c r="G609" s="135">
        <v>230</v>
      </c>
      <c r="H609" s="135">
        <v>670</v>
      </c>
    </row>
    <row r="610" spans="1:8" x14ac:dyDescent="0.2">
      <c r="A610" s="171" t="s">
        <v>15</v>
      </c>
      <c r="B610" s="172"/>
      <c r="C610" s="172"/>
      <c r="D610" s="172"/>
      <c r="E610" s="173"/>
      <c r="F610" s="135"/>
      <c r="G610" s="135"/>
      <c r="H610" s="135"/>
    </row>
    <row r="611" spans="1:8" x14ac:dyDescent="0.2">
      <c r="A611" s="171" t="s">
        <v>16</v>
      </c>
      <c r="B611" s="172"/>
      <c r="C611" s="172"/>
      <c r="D611" s="172"/>
      <c r="E611" s="173"/>
      <c r="F611" s="135"/>
      <c r="G611" s="135"/>
      <c r="H611" s="135"/>
    </row>
    <row r="612" spans="1:8" x14ac:dyDescent="0.2">
      <c r="A612" s="171" t="s">
        <v>17</v>
      </c>
      <c r="B612" s="172"/>
      <c r="C612" s="172"/>
      <c r="D612" s="172"/>
      <c r="E612" s="173"/>
      <c r="F612" s="135"/>
      <c r="G612" s="135"/>
      <c r="H612" s="135"/>
    </row>
    <row r="613" spans="1:8" x14ac:dyDescent="0.2">
      <c r="A613" s="171" t="s">
        <v>18</v>
      </c>
      <c r="B613" s="172"/>
      <c r="C613" s="172"/>
      <c r="D613" s="172"/>
      <c r="E613" s="173"/>
      <c r="F613" s="135"/>
      <c r="G613" s="135"/>
      <c r="H613" s="135"/>
    </row>
    <row r="614" spans="1:8" x14ac:dyDescent="0.2">
      <c r="A614" s="171" t="s">
        <v>19</v>
      </c>
      <c r="B614" s="172"/>
      <c r="C614" s="172"/>
      <c r="D614" s="172"/>
      <c r="E614" s="173"/>
      <c r="F614" s="135"/>
      <c r="G614" s="135"/>
      <c r="H614" s="135"/>
    </row>
    <row r="615" spans="1:8" x14ac:dyDescent="0.2">
      <c r="A615" s="171" t="s">
        <v>20</v>
      </c>
      <c r="B615" s="172"/>
      <c r="C615" s="172"/>
      <c r="D615" s="172"/>
      <c r="E615" s="173"/>
      <c r="F615" s="135"/>
      <c r="G615" s="135"/>
      <c r="H615" s="135"/>
    </row>
    <row r="616" spans="1:8" x14ac:dyDescent="0.2">
      <c r="A616" s="171" t="s">
        <v>21</v>
      </c>
      <c r="B616" s="172"/>
      <c r="C616" s="172"/>
      <c r="D616" s="172"/>
      <c r="E616" s="173"/>
      <c r="F616" s="135"/>
      <c r="G616" s="135"/>
      <c r="H616" s="135"/>
    </row>
    <row r="617" spans="1:8" x14ac:dyDescent="0.2">
      <c r="A617" s="171" t="s">
        <v>22</v>
      </c>
      <c r="B617" s="172"/>
      <c r="C617" s="172"/>
      <c r="D617" s="172"/>
      <c r="E617" s="173"/>
      <c r="F617" s="135"/>
      <c r="G617" s="135"/>
      <c r="H617" s="135"/>
    </row>
    <row r="618" spans="1:8" x14ac:dyDescent="0.2">
      <c r="A618" s="171" t="s">
        <v>23</v>
      </c>
      <c r="B618" s="172"/>
      <c r="C618" s="172"/>
      <c r="D618" s="172"/>
      <c r="E618" s="173"/>
      <c r="F618" s="135"/>
      <c r="G618" s="135"/>
      <c r="H618" s="135"/>
    </row>
    <row r="619" spans="1:8" x14ac:dyDescent="0.2">
      <c r="A619" s="171" t="s">
        <v>24</v>
      </c>
      <c r="B619" s="172"/>
      <c r="C619" s="172"/>
      <c r="D619" s="172"/>
      <c r="E619" s="173"/>
      <c r="F619" s="135"/>
      <c r="G619" s="135"/>
      <c r="H619" s="135"/>
    </row>
    <row r="620" spans="1:8" x14ac:dyDescent="0.2">
      <c r="A620" s="171" t="s">
        <v>25</v>
      </c>
      <c r="B620" s="172"/>
      <c r="C620" s="172"/>
      <c r="D620" s="172"/>
      <c r="E620" s="173"/>
      <c r="F620" s="135"/>
      <c r="G620" s="135"/>
      <c r="H620" s="135"/>
    </row>
    <row r="621" spans="1:8" x14ac:dyDescent="0.2">
      <c r="A621" s="171" t="s">
        <v>26</v>
      </c>
      <c r="B621" s="172"/>
      <c r="C621" s="172"/>
      <c r="D621" s="172"/>
      <c r="E621" s="173"/>
      <c r="F621" s="135"/>
      <c r="G621" s="135"/>
      <c r="H621" s="135"/>
    </row>
    <row r="622" spans="1:8" x14ac:dyDescent="0.2">
      <c r="A622" s="171" t="s">
        <v>27</v>
      </c>
      <c r="B622" s="172"/>
      <c r="C622" s="172"/>
      <c r="D622" s="172"/>
      <c r="E622" s="173"/>
      <c r="F622" s="135"/>
      <c r="G622" s="135"/>
      <c r="H622" s="135"/>
    </row>
    <row r="623" spans="1:8" x14ac:dyDescent="0.2">
      <c r="A623" s="171" t="s">
        <v>28</v>
      </c>
      <c r="B623" s="172"/>
      <c r="C623" s="172"/>
      <c r="D623" s="172"/>
      <c r="E623" s="173"/>
      <c r="F623" s="135"/>
      <c r="G623" s="135"/>
      <c r="H623" s="135"/>
    </row>
    <row r="624" spans="1:8" x14ac:dyDescent="0.2">
      <c r="A624" s="171" t="s">
        <v>29</v>
      </c>
      <c r="B624" s="172"/>
      <c r="C624" s="172"/>
      <c r="D624" s="172"/>
      <c r="E624" s="173"/>
      <c r="F624" s="135"/>
      <c r="G624" s="135"/>
      <c r="H624" s="135"/>
    </row>
    <row r="625" spans="1:8" x14ac:dyDescent="0.2">
      <c r="A625" s="171" t="s">
        <v>30</v>
      </c>
      <c r="B625" s="172"/>
      <c r="C625" s="172"/>
      <c r="D625" s="172"/>
      <c r="E625" s="173"/>
      <c r="F625" s="135"/>
      <c r="G625" s="135"/>
      <c r="H625" s="135"/>
    </row>
    <row r="626" spans="1:8" x14ac:dyDescent="0.2">
      <c r="A626" s="174" t="s">
        <v>2959</v>
      </c>
      <c r="B626" s="172"/>
      <c r="C626" s="172"/>
      <c r="D626" s="172"/>
      <c r="E626" s="173"/>
      <c r="F626" s="136">
        <f>SUM(F627:F647)</f>
        <v>18</v>
      </c>
      <c r="G626" s="136">
        <f>SUM(G627:G633)</f>
        <v>1790</v>
      </c>
      <c r="H626" s="136">
        <f>SUM(H627:H633)</f>
        <v>5460</v>
      </c>
    </row>
    <row r="627" spans="1:8" x14ac:dyDescent="0.2">
      <c r="A627" s="171" t="s">
        <v>10</v>
      </c>
      <c r="B627" s="172"/>
      <c r="C627" s="172"/>
      <c r="D627" s="172"/>
      <c r="E627" s="173"/>
      <c r="F627" s="135">
        <v>3</v>
      </c>
      <c r="G627" s="135">
        <v>60</v>
      </c>
      <c r="H627" s="135">
        <v>768</v>
      </c>
    </row>
    <row r="628" spans="1:8" x14ac:dyDescent="0.2">
      <c r="A628" s="171" t="s">
        <v>11</v>
      </c>
      <c r="B628" s="172"/>
      <c r="C628" s="172"/>
      <c r="D628" s="172"/>
      <c r="E628" s="173"/>
      <c r="F628" s="135">
        <v>3</v>
      </c>
      <c r="G628" s="135">
        <v>250</v>
      </c>
      <c r="H628" s="135">
        <v>710</v>
      </c>
    </row>
    <row r="629" spans="1:8" x14ac:dyDescent="0.2">
      <c r="A629" s="171" t="s">
        <v>12</v>
      </c>
      <c r="B629" s="172"/>
      <c r="C629" s="172"/>
      <c r="D629" s="172"/>
      <c r="E629" s="173"/>
      <c r="F629" s="135">
        <v>0</v>
      </c>
      <c r="G629" s="135"/>
      <c r="H629" s="135"/>
    </row>
    <row r="630" spans="1:8" x14ac:dyDescent="0.2">
      <c r="A630" s="171" t="s">
        <v>13</v>
      </c>
      <c r="B630" s="172"/>
      <c r="C630" s="172"/>
      <c r="D630" s="172"/>
      <c r="E630" s="173"/>
      <c r="F630" s="135">
        <v>4</v>
      </c>
      <c r="G630" s="135">
        <v>800</v>
      </c>
      <c r="H630" s="135">
        <v>2275</v>
      </c>
    </row>
    <row r="631" spans="1:8" x14ac:dyDescent="0.2">
      <c r="A631" s="171" t="s">
        <v>14</v>
      </c>
      <c r="B631" s="172"/>
      <c r="C631" s="172"/>
      <c r="D631" s="172"/>
      <c r="E631" s="173"/>
      <c r="F631" s="135">
        <v>3</v>
      </c>
      <c r="G631" s="135">
        <v>320</v>
      </c>
      <c r="H631" s="135">
        <v>773</v>
      </c>
    </row>
    <row r="632" spans="1:8" x14ac:dyDescent="0.2">
      <c r="A632" s="171" t="s">
        <v>15</v>
      </c>
      <c r="B632" s="172"/>
      <c r="C632" s="172"/>
      <c r="D632" s="172"/>
      <c r="E632" s="173"/>
      <c r="F632" s="135">
        <v>3</v>
      </c>
      <c r="G632" s="135">
        <v>160</v>
      </c>
      <c r="H632" s="135">
        <v>399</v>
      </c>
    </row>
    <row r="633" spans="1:8" x14ac:dyDescent="0.2">
      <c r="A633" s="171" t="s">
        <v>16</v>
      </c>
      <c r="B633" s="172"/>
      <c r="C633" s="172"/>
      <c r="D633" s="172"/>
      <c r="E633" s="173"/>
      <c r="F633" s="135">
        <v>2</v>
      </c>
      <c r="G633" s="135">
        <v>200</v>
      </c>
      <c r="H633" s="135">
        <v>535</v>
      </c>
    </row>
    <row r="634" spans="1:8" x14ac:dyDescent="0.2">
      <c r="A634" s="171" t="s">
        <v>17</v>
      </c>
      <c r="B634" s="172"/>
      <c r="C634" s="172"/>
      <c r="D634" s="172"/>
      <c r="E634" s="173"/>
      <c r="F634" s="135">
        <v>0</v>
      </c>
      <c r="G634" s="135"/>
      <c r="H634" s="135"/>
    </row>
    <row r="635" spans="1:8" x14ac:dyDescent="0.2">
      <c r="A635" s="171" t="s">
        <v>18</v>
      </c>
      <c r="B635" s="172"/>
      <c r="C635" s="172"/>
      <c r="D635" s="172"/>
      <c r="E635" s="173"/>
      <c r="F635" s="135">
        <v>0</v>
      </c>
      <c r="G635" s="135"/>
      <c r="H635" s="135"/>
    </row>
    <row r="636" spans="1:8" x14ac:dyDescent="0.2">
      <c r="A636" s="171" t="s">
        <v>19</v>
      </c>
      <c r="B636" s="172"/>
      <c r="C636" s="172"/>
      <c r="D636" s="172"/>
      <c r="E636" s="173"/>
      <c r="F636" s="135">
        <v>0</v>
      </c>
      <c r="G636" s="135"/>
      <c r="H636" s="135"/>
    </row>
    <row r="637" spans="1:8" x14ac:dyDescent="0.2">
      <c r="A637" s="171" t="s">
        <v>20</v>
      </c>
      <c r="B637" s="172"/>
      <c r="C637" s="172"/>
      <c r="D637" s="172"/>
      <c r="E637" s="173"/>
      <c r="F637" s="135">
        <v>0</v>
      </c>
      <c r="G637" s="135"/>
      <c r="H637" s="135"/>
    </row>
    <row r="638" spans="1:8" x14ac:dyDescent="0.2">
      <c r="A638" s="171" t="s">
        <v>21</v>
      </c>
      <c r="B638" s="172"/>
      <c r="C638" s="172"/>
      <c r="D638" s="172"/>
      <c r="E638" s="173"/>
      <c r="F638" s="135">
        <v>0</v>
      </c>
      <c r="G638" s="135"/>
      <c r="H638" s="135"/>
    </row>
    <row r="639" spans="1:8" x14ac:dyDescent="0.2">
      <c r="A639" s="171" t="s">
        <v>22</v>
      </c>
      <c r="B639" s="172"/>
      <c r="C639" s="172"/>
      <c r="D639" s="172"/>
      <c r="E639" s="173"/>
      <c r="F639" s="135">
        <v>0</v>
      </c>
      <c r="G639" s="135"/>
      <c r="H639" s="135"/>
    </row>
    <row r="640" spans="1:8" x14ac:dyDescent="0.2">
      <c r="A640" s="171" t="s">
        <v>23</v>
      </c>
      <c r="B640" s="172"/>
      <c r="C640" s="172"/>
      <c r="D640" s="172"/>
      <c r="E640" s="173"/>
      <c r="F640" s="135">
        <v>0</v>
      </c>
      <c r="G640" s="135"/>
      <c r="H640" s="135"/>
    </row>
    <row r="641" spans="1:8" x14ac:dyDescent="0.2">
      <c r="A641" s="171" t="s">
        <v>24</v>
      </c>
      <c r="B641" s="172"/>
      <c r="C641" s="172"/>
      <c r="D641" s="172"/>
      <c r="E641" s="173"/>
      <c r="F641" s="135">
        <v>0</v>
      </c>
      <c r="G641" s="135"/>
      <c r="H641" s="135"/>
    </row>
    <row r="642" spans="1:8" x14ac:dyDescent="0.2">
      <c r="A642" s="171" t="s">
        <v>25</v>
      </c>
      <c r="B642" s="172"/>
      <c r="C642" s="172"/>
      <c r="D642" s="172"/>
      <c r="E642" s="173"/>
      <c r="F642" s="135">
        <v>0</v>
      </c>
      <c r="G642" s="135"/>
      <c r="H642" s="135"/>
    </row>
    <row r="643" spans="1:8" x14ac:dyDescent="0.2">
      <c r="A643" s="171" t="s">
        <v>26</v>
      </c>
      <c r="B643" s="172"/>
      <c r="C643" s="172"/>
      <c r="D643" s="172"/>
      <c r="E643" s="173"/>
      <c r="F643" s="135">
        <v>0</v>
      </c>
      <c r="G643" s="135"/>
      <c r="H643" s="135"/>
    </row>
    <row r="644" spans="1:8" x14ac:dyDescent="0.2">
      <c r="A644" s="171" t="s">
        <v>27</v>
      </c>
      <c r="B644" s="172"/>
      <c r="C644" s="172"/>
      <c r="D644" s="172"/>
      <c r="E644" s="173"/>
      <c r="F644" s="135">
        <v>0</v>
      </c>
      <c r="G644" s="135"/>
      <c r="H644" s="135"/>
    </row>
    <row r="645" spans="1:8" x14ac:dyDescent="0.2">
      <c r="A645" s="171" t="s">
        <v>28</v>
      </c>
      <c r="B645" s="172"/>
      <c r="C645" s="172"/>
      <c r="D645" s="172"/>
      <c r="E645" s="173"/>
      <c r="F645" s="135">
        <v>0</v>
      </c>
      <c r="G645" s="135"/>
      <c r="H645" s="135"/>
    </row>
    <row r="646" spans="1:8" x14ac:dyDescent="0.2">
      <c r="A646" s="171" t="s">
        <v>29</v>
      </c>
      <c r="B646" s="172"/>
      <c r="C646" s="172"/>
      <c r="D646" s="172"/>
      <c r="E646" s="173"/>
      <c r="F646" s="135">
        <v>0</v>
      </c>
      <c r="G646" s="135"/>
      <c r="H646" s="135"/>
    </row>
    <row r="647" spans="1:8" x14ac:dyDescent="0.2">
      <c r="A647" s="171" t="s">
        <v>30</v>
      </c>
      <c r="B647" s="172"/>
      <c r="C647" s="172"/>
      <c r="D647" s="172"/>
      <c r="E647" s="173"/>
      <c r="F647" s="135">
        <v>0</v>
      </c>
      <c r="G647" s="135"/>
      <c r="H647" s="135"/>
    </row>
    <row r="648" spans="1:8" x14ac:dyDescent="0.2">
      <c r="A648" s="174" t="s">
        <v>2960</v>
      </c>
      <c r="B648" s="172"/>
      <c r="C648" s="172"/>
      <c r="D648" s="172"/>
      <c r="E648" s="173"/>
      <c r="F648" s="136">
        <f>SUM(F649:F669)</f>
        <v>11</v>
      </c>
      <c r="G648" s="136">
        <f>SUM(G649:G653)</f>
        <v>360</v>
      </c>
      <c r="H648" s="136">
        <f>SUM(H649:H654)</f>
        <v>2029</v>
      </c>
    </row>
    <row r="649" spans="1:8" x14ac:dyDescent="0.2">
      <c r="A649" s="171" t="s">
        <v>10</v>
      </c>
      <c r="B649" s="172"/>
      <c r="C649" s="172"/>
      <c r="D649" s="172"/>
      <c r="E649" s="173"/>
      <c r="F649" s="135">
        <v>1</v>
      </c>
      <c r="G649" s="135"/>
      <c r="H649" s="135">
        <v>210</v>
      </c>
    </row>
    <row r="650" spans="1:8" x14ac:dyDescent="0.2">
      <c r="A650" s="171" t="s">
        <v>11</v>
      </c>
      <c r="B650" s="172"/>
      <c r="C650" s="172"/>
      <c r="D650" s="172"/>
      <c r="E650" s="173"/>
      <c r="F650" s="135">
        <v>1</v>
      </c>
      <c r="G650" s="135">
        <v>0</v>
      </c>
      <c r="H650" s="135">
        <v>276</v>
      </c>
    </row>
    <row r="651" spans="1:8" x14ac:dyDescent="0.2">
      <c r="A651" s="171" t="s">
        <v>12</v>
      </c>
      <c r="B651" s="172"/>
      <c r="C651" s="172"/>
      <c r="D651" s="172"/>
      <c r="E651" s="173"/>
      <c r="F651" s="135">
        <v>0</v>
      </c>
      <c r="G651" s="135"/>
      <c r="H651" s="135"/>
    </row>
    <row r="652" spans="1:8" x14ac:dyDescent="0.2">
      <c r="A652" s="171" t="s">
        <v>13</v>
      </c>
      <c r="B652" s="172"/>
      <c r="C652" s="172"/>
      <c r="D652" s="172"/>
      <c r="E652" s="173"/>
      <c r="F652" s="135">
        <v>2</v>
      </c>
      <c r="G652" s="135">
        <v>50</v>
      </c>
      <c r="H652" s="135">
        <v>265</v>
      </c>
    </row>
    <row r="653" spans="1:8" x14ac:dyDescent="0.2">
      <c r="A653" s="171" t="s">
        <v>14</v>
      </c>
      <c r="B653" s="172"/>
      <c r="C653" s="172"/>
      <c r="D653" s="172"/>
      <c r="E653" s="173"/>
      <c r="F653" s="135">
        <v>5</v>
      </c>
      <c r="G653" s="135">
        <v>310</v>
      </c>
      <c r="H653" s="135">
        <v>1130</v>
      </c>
    </row>
    <row r="654" spans="1:8" x14ac:dyDescent="0.2">
      <c r="A654" s="171" t="s">
        <v>15</v>
      </c>
      <c r="B654" s="172"/>
      <c r="C654" s="172"/>
      <c r="D654" s="172"/>
      <c r="E654" s="173"/>
      <c r="F654" s="135">
        <v>2</v>
      </c>
      <c r="G654" s="135"/>
      <c r="H654" s="135">
        <v>148</v>
      </c>
    </row>
    <row r="655" spans="1:8" x14ac:dyDescent="0.2">
      <c r="A655" s="171" t="s">
        <v>16</v>
      </c>
      <c r="B655" s="172"/>
      <c r="C655" s="172"/>
      <c r="D655" s="172"/>
      <c r="E655" s="173"/>
      <c r="F655" s="135">
        <v>0</v>
      </c>
      <c r="G655" s="135"/>
      <c r="H655" s="135"/>
    </row>
    <row r="656" spans="1:8" x14ac:dyDescent="0.2">
      <c r="A656" s="171" t="s">
        <v>17</v>
      </c>
      <c r="B656" s="172"/>
      <c r="C656" s="172"/>
      <c r="D656" s="172"/>
      <c r="E656" s="173"/>
      <c r="F656" s="135">
        <v>0</v>
      </c>
      <c r="G656" s="135"/>
      <c r="H656" s="135"/>
    </row>
    <row r="657" spans="1:12" x14ac:dyDescent="0.2">
      <c r="A657" s="171" t="s">
        <v>18</v>
      </c>
      <c r="B657" s="172"/>
      <c r="C657" s="172"/>
      <c r="D657" s="172"/>
      <c r="E657" s="173"/>
      <c r="F657" s="135">
        <v>0</v>
      </c>
      <c r="G657" s="135"/>
      <c r="H657" s="135"/>
    </row>
    <row r="658" spans="1:12" x14ac:dyDescent="0.2">
      <c r="A658" s="171" t="s">
        <v>19</v>
      </c>
      <c r="B658" s="172"/>
      <c r="C658" s="172"/>
      <c r="D658" s="172"/>
      <c r="E658" s="173"/>
      <c r="F658" s="135">
        <v>0</v>
      </c>
      <c r="G658" s="135"/>
      <c r="H658" s="135"/>
    </row>
    <row r="659" spans="1:12" x14ac:dyDescent="0.2">
      <c r="A659" s="171" t="s">
        <v>20</v>
      </c>
      <c r="B659" s="172"/>
      <c r="C659" s="172"/>
      <c r="D659" s="172"/>
      <c r="E659" s="173"/>
      <c r="F659" s="135">
        <v>0</v>
      </c>
      <c r="G659" s="135"/>
      <c r="H659" s="135"/>
    </row>
    <row r="660" spans="1:12" x14ac:dyDescent="0.2">
      <c r="A660" s="171" t="s">
        <v>21</v>
      </c>
      <c r="B660" s="172"/>
      <c r="C660" s="172"/>
      <c r="D660" s="172"/>
      <c r="E660" s="173"/>
      <c r="F660" s="135">
        <v>0</v>
      </c>
      <c r="G660" s="135"/>
      <c r="H660" s="135"/>
    </row>
    <row r="661" spans="1:12" x14ac:dyDescent="0.2">
      <c r="A661" s="171" t="s">
        <v>22</v>
      </c>
      <c r="B661" s="172"/>
      <c r="C661" s="172"/>
      <c r="D661" s="172"/>
      <c r="E661" s="173"/>
      <c r="F661" s="135">
        <v>0</v>
      </c>
      <c r="G661" s="135"/>
      <c r="H661" s="135"/>
    </row>
    <row r="662" spans="1:12" x14ac:dyDescent="0.2">
      <c r="A662" s="171" t="s">
        <v>23</v>
      </c>
      <c r="B662" s="172"/>
      <c r="C662" s="172"/>
      <c r="D662" s="172"/>
      <c r="E662" s="173"/>
      <c r="F662" s="135">
        <v>0</v>
      </c>
      <c r="G662" s="135"/>
      <c r="H662" s="135"/>
    </row>
    <row r="663" spans="1:12" x14ac:dyDescent="0.2">
      <c r="A663" s="171" t="s">
        <v>24</v>
      </c>
      <c r="B663" s="172"/>
      <c r="C663" s="172"/>
      <c r="D663" s="172"/>
      <c r="E663" s="173"/>
      <c r="F663" s="135">
        <v>0</v>
      </c>
      <c r="G663" s="135"/>
      <c r="H663" s="135"/>
    </row>
    <row r="664" spans="1:12" x14ac:dyDescent="0.2">
      <c r="A664" s="171" t="s">
        <v>25</v>
      </c>
      <c r="B664" s="172"/>
      <c r="C664" s="172"/>
      <c r="D664" s="172"/>
      <c r="E664" s="173"/>
      <c r="F664" s="135">
        <v>0</v>
      </c>
      <c r="G664" s="135"/>
      <c r="H664" s="135"/>
    </row>
    <row r="665" spans="1:12" x14ac:dyDescent="0.2">
      <c r="A665" s="171" t="s">
        <v>26</v>
      </c>
      <c r="B665" s="172"/>
      <c r="C665" s="172"/>
      <c r="D665" s="172"/>
      <c r="E665" s="173"/>
      <c r="F665" s="135">
        <v>0</v>
      </c>
      <c r="G665" s="135"/>
      <c r="H665" s="135"/>
    </row>
    <row r="666" spans="1:12" x14ac:dyDescent="0.2">
      <c r="A666" s="171" t="s">
        <v>27</v>
      </c>
      <c r="B666" s="172"/>
      <c r="C666" s="172"/>
      <c r="D666" s="172"/>
      <c r="E666" s="173"/>
      <c r="F666" s="135">
        <v>0</v>
      </c>
      <c r="G666" s="135"/>
      <c r="H666" s="135"/>
    </row>
    <row r="667" spans="1:12" x14ac:dyDescent="0.2">
      <c r="A667" s="171" t="s">
        <v>28</v>
      </c>
      <c r="B667" s="172"/>
      <c r="C667" s="172"/>
      <c r="D667" s="172"/>
      <c r="E667" s="173"/>
      <c r="F667" s="135">
        <v>0</v>
      </c>
      <c r="G667" s="135"/>
      <c r="H667" s="135"/>
    </row>
    <row r="668" spans="1:12" x14ac:dyDescent="0.2">
      <c r="A668" s="171" t="s">
        <v>29</v>
      </c>
      <c r="B668" s="172"/>
      <c r="C668" s="172"/>
      <c r="D668" s="172"/>
      <c r="E668" s="173"/>
      <c r="F668" s="135">
        <v>0</v>
      </c>
      <c r="G668" s="135"/>
      <c r="H668" s="135"/>
    </row>
    <row r="669" spans="1:12" x14ac:dyDescent="0.2">
      <c r="A669" s="171" t="s">
        <v>30</v>
      </c>
      <c r="B669" s="172"/>
      <c r="C669" s="172"/>
      <c r="D669" s="172"/>
      <c r="E669" s="173"/>
      <c r="F669" s="135">
        <v>0</v>
      </c>
      <c r="G669" s="135"/>
      <c r="H669" s="135"/>
    </row>
    <row r="670" spans="1:12" x14ac:dyDescent="0.2">
      <c r="A670" s="175" t="s">
        <v>2961</v>
      </c>
      <c r="B670" s="172"/>
      <c r="C670" s="172"/>
      <c r="D670" s="172"/>
      <c r="E670" s="173"/>
      <c r="F670" s="137">
        <f>SUM(F603,F626,F648)</f>
        <v>34</v>
      </c>
      <c r="G670" s="137">
        <f>SUM(G603,G626,G648)</f>
        <v>2780</v>
      </c>
      <c r="H670" s="137">
        <f>SUM(H603,H626,H648)</f>
        <v>9253</v>
      </c>
    </row>
    <row r="671" spans="1:12" x14ac:dyDescent="0.2">
      <c r="A671" s="10"/>
      <c r="F671" s="10"/>
      <c r="G671" s="10"/>
      <c r="H671" s="10"/>
      <c r="I671" s="10"/>
      <c r="J671" s="10"/>
      <c r="K671" s="10"/>
      <c r="L671" s="10"/>
    </row>
    <row r="672" spans="1:12" ht="8.65" customHeight="1" x14ac:dyDescent="0.2"/>
    <row r="673" spans="2:4" ht="25.5" x14ac:dyDescent="0.2">
      <c r="B673" s="3" t="s">
        <v>55</v>
      </c>
      <c r="C673" s="155">
        <v>1087</v>
      </c>
      <c r="D673" s="155"/>
    </row>
    <row r="674" spans="2:4" x14ac:dyDescent="0.2">
      <c r="B674" s="2"/>
      <c r="C674" s="176"/>
      <c r="D674" s="176"/>
    </row>
    <row r="675" spans="2:4" x14ac:dyDescent="0.2">
      <c r="B675" s="2"/>
      <c r="C675" s="176"/>
      <c r="D675" s="176"/>
    </row>
    <row r="676" spans="2:4" ht="409.6" hidden="1" customHeight="1" x14ac:dyDescent="0.2"/>
  </sheetData>
  <mergeCells count="670">
    <mergeCell ref="A670:E670"/>
    <mergeCell ref="C675:D675"/>
    <mergeCell ref="C674:D674"/>
    <mergeCell ref="C673:D673"/>
    <mergeCell ref="A97:E97"/>
    <mergeCell ref="A98:E98"/>
    <mergeCell ref="A99:E99"/>
    <mergeCell ref="A100:E100"/>
    <mergeCell ref="A101:E101"/>
    <mergeCell ref="A664:E664"/>
    <mergeCell ref="A665:E665"/>
    <mergeCell ref="A666:E666"/>
    <mergeCell ref="A667:E667"/>
    <mergeCell ref="A668:E668"/>
    <mergeCell ref="A669:E669"/>
    <mergeCell ref="A658:E658"/>
    <mergeCell ref="A659:E659"/>
    <mergeCell ref="A660:E660"/>
    <mergeCell ref="A661:E661"/>
    <mergeCell ref="A662:E662"/>
    <mergeCell ref="A663:E663"/>
    <mergeCell ref="A652:E652"/>
    <mergeCell ref="A653:E653"/>
    <mergeCell ref="A654:E654"/>
    <mergeCell ref="A655:E655"/>
    <mergeCell ref="A656:E656"/>
    <mergeCell ref="A657:E657"/>
    <mergeCell ref="A646:E646"/>
    <mergeCell ref="A647:E647"/>
    <mergeCell ref="A648:E648"/>
    <mergeCell ref="A649:E649"/>
    <mergeCell ref="A650:E650"/>
    <mergeCell ref="A651:E651"/>
    <mergeCell ref="A640:E640"/>
    <mergeCell ref="A641:E641"/>
    <mergeCell ref="A642:E642"/>
    <mergeCell ref="A643:E643"/>
    <mergeCell ref="A644:E644"/>
    <mergeCell ref="A645:E645"/>
    <mergeCell ref="A634:E634"/>
    <mergeCell ref="A635:E635"/>
    <mergeCell ref="A636:E636"/>
    <mergeCell ref="A637:E637"/>
    <mergeCell ref="A638:E638"/>
    <mergeCell ref="A639:E639"/>
    <mergeCell ref="A628:E628"/>
    <mergeCell ref="A629:E629"/>
    <mergeCell ref="A630:E630"/>
    <mergeCell ref="A631:E631"/>
    <mergeCell ref="A632:E632"/>
    <mergeCell ref="A633:E633"/>
    <mergeCell ref="A622:E622"/>
    <mergeCell ref="A623:E623"/>
    <mergeCell ref="A624:E624"/>
    <mergeCell ref="A625:E625"/>
    <mergeCell ref="A626:E626"/>
    <mergeCell ref="A627:E627"/>
    <mergeCell ref="A616:E616"/>
    <mergeCell ref="A617:E617"/>
    <mergeCell ref="A618:E618"/>
    <mergeCell ref="A619:E619"/>
    <mergeCell ref="A620:E620"/>
    <mergeCell ref="A621:E621"/>
    <mergeCell ref="A610:E610"/>
    <mergeCell ref="A611:E611"/>
    <mergeCell ref="A612:E612"/>
    <mergeCell ref="A613:E613"/>
    <mergeCell ref="A614:E614"/>
    <mergeCell ref="A615:E615"/>
    <mergeCell ref="A604:E604"/>
    <mergeCell ref="A605:E605"/>
    <mergeCell ref="A606:E606"/>
    <mergeCell ref="A607:E607"/>
    <mergeCell ref="A608:E608"/>
    <mergeCell ref="A609:E609"/>
    <mergeCell ref="A3:C3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88:E88"/>
    <mergeCell ref="A89:E89"/>
    <mergeCell ref="A90:E90"/>
    <mergeCell ref="A91:E91"/>
    <mergeCell ref="A92:E92"/>
    <mergeCell ref="A93:E93"/>
    <mergeCell ref="A94:E94"/>
    <mergeCell ref="A95:E95"/>
    <mergeCell ref="A96:E96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53:E153"/>
    <mergeCell ref="A154:E154"/>
    <mergeCell ref="A155:E155"/>
    <mergeCell ref="A156:E156"/>
    <mergeCell ref="A157:E157"/>
    <mergeCell ref="A158:E158"/>
    <mergeCell ref="A159:E159"/>
    <mergeCell ref="A160:E160"/>
    <mergeCell ref="A161:E161"/>
    <mergeCell ref="A162:E162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98:E198"/>
    <mergeCell ref="A199:E199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27:E227"/>
    <mergeCell ref="A228:E228"/>
    <mergeCell ref="A229:E229"/>
    <mergeCell ref="A230:E23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72:E272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82:E282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91:E291"/>
    <mergeCell ref="A292:E292"/>
    <mergeCell ref="A293:E293"/>
    <mergeCell ref="A294:E294"/>
    <mergeCell ref="A295:E295"/>
    <mergeCell ref="A296:E296"/>
    <mergeCell ref="A297:E297"/>
    <mergeCell ref="A298:E298"/>
    <mergeCell ref="A299:E299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309:E309"/>
    <mergeCell ref="A310:E310"/>
    <mergeCell ref="A311:E311"/>
    <mergeCell ref="A312:E312"/>
    <mergeCell ref="A313:E313"/>
    <mergeCell ref="A314:E314"/>
    <mergeCell ref="A315:E315"/>
    <mergeCell ref="A316:E316"/>
    <mergeCell ref="A317:E317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341:E341"/>
    <mergeCell ref="A342:E342"/>
    <mergeCell ref="A343:E343"/>
    <mergeCell ref="A344:E344"/>
    <mergeCell ref="A345:E345"/>
    <mergeCell ref="A346:E346"/>
    <mergeCell ref="A347:E347"/>
    <mergeCell ref="A348:E348"/>
    <mergeCell ref="A349:E349"/>
    <mergeCell ref="A350:E350"/>
    <mergeCell ref="A351:E351"/>
    <mergeCell ref="A352:E352"/>
    <mergeCell ref="A353:E353"/>
    <mergeCell ref="A354:E354"/>
    <mergeCell ref="A355:E355"/>
    <mergeCell ref="A356:E356"/>
    <mergeCell ref="A357:E357"/>
    <mergeCell ref="A358:E358"/>
    <mergeCell ref="A359:E359"/>
    <mergeCell ref="A360:E360"/>
    <mergeCell ref="A361:E361"/>
    <mergeCell ref="A362:E362"/>
    <mergeCell ref="A363:E363"/>
    <mergeCell ref="A364:E364"/>
    <mergeCell ref="A365:E365"/>
    <mergeCell ref="A366:E366"/>
    <mergeCell ref="A367:E367"/>
    <mergeCell ref="A368:E368"/>
    <mergeCell ref="A369:E369"/>
    <mergeCell ref="A370:E370"/>
    <mergeCell ref="A371:E371"/>
    <mergeCell ref="A372:E372"/>
    <mergeCell ref="A373:E373"/>
    <mergeCell ref="A374:E374"/>
    <mergeCell ref="A375:E375"/>
    <mergeCell ref="A376:E376"/>
    <mergeCell ref="A377:E377"/>
    <mergeCell ref="A378:E378"/>
    <mergeCell ref="A379:E379"/>
    <mergeCell ref="A380:E380"/>
    <mergeCell ref="A381:E381"/>
    <mergeCell ref="A382:E382"/>
    <mergeCell ref="A383:E383"/>
    <mergeCell ref="A384:E384"/>
    <mergeCell ref="A385:E385"/>
    <mergeCell ref="A386:E386"/>
    <mergeCell ref="A387:E387"/>
    <mergeCell ref="A388:E388"/>
    <mergeCell ref="A389:E389"/>
    <mergeCell ref="A390:E390"/>
    <mergeCell ref="A391:E391"/>
    <mergeCell ref="A392:E392"/>
    <mergeCell ref="A393:E393"/>
    <mergeCell ref="A394:E394"/>
    <mergeCell ref="A395:E395"/>
    <mergeCell ref="A396:E396"/>
    <mergeCell ref="A397:E397"/>
    <mergeCell ref="A398:E398"/>
    <mergeCell ref="A399:E399"/>
    <mergeCell ref="A400:E400"/>
    <mergeCell ref="A401:E401"/>
    <mergeCell ref="A402:E402"/>
    <mergeCell ref="A403:E403"/>
    <mergeCell ref="A404:E404"/>
    <mergeCell ref="A405:E405"/>
    <mergeCell ref="A406:E406"/>
    <mergeCell ref="A407:E407"/>
    <mergeCell ref="A408:E408"/>
    <mergeCell ref="A409:E409"/>
    <mergeCell ref="A410:E410"/>
    <mergeCell ref="A411:E411"/>
    <mergeCell ref="A412:E412"/>
    <mergeCell ref="A413:E413"/>
    <mergeCell ref="A414:E414"/>
    <mergeCell ref="A415:E415"/>
    <mergeCell ref="A416:E416"/>
    <mergeCell ref="A417:E417"/>
    <mergeCell ref="A418:E418"/>
    <mergeCell ref="A419:E419"/>
    <mergeCell ref="A420:E420"/>
    <mergeCell ref="A421:E421"/>
    <mergeCell ref="A422:E422"/>
    <mergeCell ref="A423:E423"/>
    <mergeCell ref="A424:E424"/>
    <mergeCell ref="A425:E425"/>
    <mergeCell ref="A426:E426"/>
    <mergeCell ref="A427:E427"/>
    <mergeCell ref="A428:E428"/>
    <mergeCell ref="A429:E429"/>
    <mergeCell ref="A430:E430"/>
    <mergeCell ref="A431:E431"/>
    <mergeCell ref="A432:E432"/>
    <mergeCell ref="A433:E433"/>
    <mergeCell ref="A434:E434"/>
    <mergeCell ref="A435:E435"/>
    <mergeCell ref="A436:E436"/>
    <mergeCell ref="A437:E437"/>
    <mergeCell ref="A438:E438"/>
    <mergeCell ref="A439:E439"/>
    <mergeCell ref="A440:E440"/>
    <mergeCell ref="A441:E441"/>
    <mergeCell ref="A442:E442"/>
    <mergeCell ref="A443:E443"/>
    <mergeCell ref="A444:E444"/>
    <mergeCell ref="A445:E445"/>
    <mergeCell ref="A446:E446"/>
    <mergeCell ref="A447:E447"/>
    <mergeCell ref="A448:E448"/>
    <mergeCell ref="A449:E449"/>
    <mergeCell ref="A450:E450"/>
    <mergeCell ref="A451:E451"/>
    <mergeCell ref="A452:E452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62:E462"/>
    <mergeCell ref="A463:E46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E475"/>
    <mergeCell ref="A476:E476"/>
    <mergeCell ref="A477:E477"/>
    <mergeCell ref="A478:E478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E488"/>
    <mergeCell ref="A489:E489"/>
    <mergeCell ref="A490:E490"/>
    <mergeCell ref="A491:E491"/>
    <mergeCell ref="A492:E492"/>
    <mergeCell ref="A493:E493"/>
    <mergeCell ref="A494:E494"/>
    <mergeCell ref="A495:E495"/>
    <mergeCell ref="A496:E496"/>
    <mergeCell ref="A497:E497"/>
    <mergeCell ref="A498:E498"/>
    <mergeCell ref="A499:E499"/>
    <mergeCell ref="A500:E500"/>
    <mergeCell ref="A501:E501"/>
    <mergeCell ref="A502:E502"/>
    <mergeCell ref="A503:E503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2:E512"/>
    <mergeCell ref="A513:E513"/>
    <mergeCell ref="A514:E514"/>
    <mergeCell ref="A515:E515"/>
    <mergeCell ref="A516:E516"/>
    <mergeCell ref="A517:E517"/>
    <mergeCell ref="A518:E518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E527"/>
    <mergeCell ref="A528:E528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38:E538"/>
    <mergeCell ref="A539:E539"/>
    <mergeCell ref="A540:E540"/>
    <mergeCell ref="A541:E541"/>
    <mergeCell ref="A542:E542"/>
    <mergeCell ref="A543:E543"/>
    <mergeCell ref="A544:E544"/>
    <mergeCell ref="A545:E545"/>
    <mergeCell ref="A546:E546"/>
    <mergeCell ref="A547:E547"/>
    <mergeCell ref="A548:E548"/>
    <mergeCell ref="A549:E549"/>
    <mergeCell ref="A550:E550"/>
    <mergeCell ref="A551:E551"/>
    <mergeCell ref="A552:E552"/>
    <mergeCell ref="A553:E553"/>
    <mergeCell ref="A554:E554"/>
    <mergeCell ref="A555:E555"/>
    <mergeCell ref="A556:E556"/>
    <mergeCell ref="A557:E557"/>
    <mergeCell ref="A558:E558"/>
    <mergeCell ref="A559:E559"/>
    <mergeCell ref="A560:E560"/>
    <mergeCell ref="A561:E561"/>
    <mergeCell ref="A562:E562"/>
    <mergeCell ref="A563:E563"/>
    <mergeCell ref="A564:E564"/>
    <mergeCell ref="A565:E565"/>
    <mergeCell ref="A566:E566"/>
    <mergeCell ref="A567:E567"/>
    <mergeCell ref="A568:E568"/>
    <mergeCell ref="A569:E569"/>
    <mergeCell ref="A570:E570"/>
    <mergeCell ref="A571:E571"/>
    <mergeCell ref="A572:E572"/>
    <mergeCell ref="A573:E573"/>
    <mergeCell ref="A574:E574"/>
    <mergeCell ref="A575:E575"/>
    <mergeCell ref="A576:E576"/>
    <mergeCell ref="A577:E577"/>
    <mergeCell ref="A578:E578"/>
    <mergeCell ref="A579:E579"/>
    <mergeCell ref="A580:E580"/>
    <mergeCell ref="A581:E581"/>
    <mergeCell ref="A582:E582"/>
    <mergeCell ref="A583:E583"/>
    <mergeCell ref="A584:E584"/>
    <mergeCell ref="A585:E585"/>
    <mergeCell ref="A586:E586"/>
    <mergeCell ref="A587:E587"/>
    <mergeCell ref="A588:E588"/>
    <mergeCell ref="A589:E589"/>
    <mergeCell ref="A590:E590"/>
    <mergeCell ref="A591:E591"/>
    <mergeCell ref="A592:E592"/>
    <mergeCell ref="A593:E593"/>
    <mergeCell ref="A594:E594"/>
    <mergeCell ref="A595:E595"/>
    <mergeCell ref="A596:E596"/>
    <mergeCell ref="A603:E603"/>
    <mergeCell ref="A597:E597"/>
    <mergeCell ref="A598:E598"/>
    <mergeCell ref="A599:E599"/>
    <mergeCell ref="A600:G600"/>
    <mergeCell ref="A601:E601"/>
    <mergeCell ref="A602:E602"/>
  </mergeCells>
  <phoneticPr fontId="0" type="noConversion"/>
  <pageMargins left="0.39370078740157483" right="0.39370078740157483" top="0.39370078740157483" bottom="0.62992125984251968" header="0.39370078740157483" footer="0.39370078740157483"/>
  <pageSetup paperSize="9" fitToHeight="500" orientation="portrait" verticalDpi="0" r:id="rId1"/>
  <headerFooter alignWithMargins="0">
    <oddFooter xml:space="preserve">&amp;R&amp;9Str.: &amp;P od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42"/>
  <sheetViews>
    <sheetView showGridLines="0" zoomScaleNormal="100" workbookViewId="0"/>
  </sheetViews>
  <sheetFormatPr defaultRowHeight="12.75" x14ac:dyDescent="0.2"/>
  <cols>
    <col min="1" max="1" width="8" customWidth="1"/>
    <col min="2" max="2" width="14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2" ht="2.85" customHeight="1" x14ac:dyDescent="0.2"/>
    <row r="2" spans="1:12" ht="16.899999999999999" customHeight="1" x14ac:dyDescent="0.2"/>
    <row r="3" spans="1:12" ht="22.7" customHeight="1" x14ac:dyDescent="0.2">
      <c r="A3" s="187" t="s">
        <v>9</v>
      </c>
      <c r="B3" s="143"/>
      <c r="C3" s="143"/>
    </row>
    <row r="4" spans="1:12" ht="8.65" customHeight="1" x14ac:dyDescent="0.2"/>
    <row r="5" spans="1:12" ht="18" x14ac:dyDescent="0.2">
      <c r="A5" s="161" t="s">
        <v>10</v>
      </c>
      <c r="B5" s="143"/>
      <c r="C5" s="143"/>
      <c r="D5" s="143"/>
      <c r="E5" s="1"/>
      <c r="F5" s="1"/>
      <c r="G5" s="1"/>
      <c r="H5" s="1"/>
      <c r="I5" s="1"/>
      <c r="J5" s="1"/>
      <c r="K5" s="1"/>
      <c r="L5" s="1"/>
    </row>
    <row r="6" spans="1:12" x14ac:dyDescent="0.2">
      <c r="A6" s="3"/>
      <c r="B6" s="3"/>
      <c r="C6" s="162"/>
      <c r="D6" s="143"/>
      <c r="E6" s="3"/>
      <c r="F6" s="3"/>
      <c r="G6" s="3"/>
      <c r="H6" s="3"/>
      <c r="I6" s="3"/>
      <c r="J6" s="3"/>
      <c r="K6" s="3"/>
      <c r="L6" s="3"/>
    </row>
    <row r="7" spans="1:12" x14ac:dyDescent="0.2">
      <c r="A7" s="162" t="s">
        <v>1</v>
      </c>
      <c r="B7" s="143"/>
      <c r="C7" s="143"/>
      <c r="D7" s="143"/>
      <c r="E7" s="2"/>
      <c r="F7" s="182" t="s">
        <v>10</v>
      </c>
      <c r="G7" s="143"/>
      <c r="H7" s="143"/>
      <c r="I7" s="143"/>
      <c r="J7" s="143"/>
      <c r="K7" s="143"/>
      <c r="L7" s="143"/>
    </row>
    <row r="8" spans="1:12" x14ac:dyDescent="0.2">
      <c r="A8" s="11" t="s">
        <v>56</v>
      </c>
      <c r="B8" s="11" t="s">
        <v>57</v>
      </c>
      <c r="C8" s="183" t="s">
        <v>58</v>
      </c>
      <c r="D8" s="184"/>
      <c r="E8" s="11" t="s">
        <v>59</v>
      </c>
      <c r="F8" s="12"/>
      <c r="G8" s="185" t="s">
        <v>60</v>
      </c>
      <c r="H8" s="153"/>
      <c r="I8" s="153"/>
      <c r="J8" s="153"/>
      <c r="K8" s="154"/>
      <c r="L8" s="12"/>
    </row>
    <row r="9" spans="1:12" ht="25.5" x14ac:dyDescent="0.2">
      <c r="A9" s="13"/>
      <c r="B9" s="13" t="s">
        <v>61</v>
      </c>
      <c r="C9" s="180" t="s">
        <v>62</v>
      </c>
      <c r="D9" s="181"/>
      <c r="E9" s="14" t="s">
        <v>63</v>
      </c>
      <c r="F9" s="12" t="s">
        <v>64</v>
      </c>
      <c r="G9" s="12" t="s">
        <v>65</v>
      </c>
      <c r="H9" s="12" t="s">
        <v>66</v>
      </c>
      <c r="I9" s="12" t="s">
        <v>67</v>
      </c>
      <c r="J9" s="12" t="s">
        <v>68</v>
      </c>
      <c r="K9" s="12" t="s">
        <v>69</v>
      </c>
      <c r="L9" s="12" t="s">
        <v>70</v>
      </c>
    </row>
    <row r="10" spans="1:12" x14ac:dyDescent="0.2">
      <c r="A10" s="15">
        <v>9</v>
      </c>
      <c r="B10" s="5" t="s">
        <v>35</v>
      </c>
      <c r="C10" s="179"/>
      <c r="D10" s="154"/>
      <c r="E10" s="5"/>
      <c r="F10" s="6">
        <v>1428</v>
      </c>
      <c r="G10" s="6">
        <v>70</v>
      </c>
      <c r="H10" s="6">
        <v>25</v>
      </c>
      <c r="I10" s="6"/>
      <c r="J10" s="6"/>
      <c r="K10" s="6">
        <v>1523</v>
      </c>
      <c r="L10" s="6">
        <v>3018</v>
      </c>
    </row>
    <row r="11" spans="1:12" ht="38.25" x14ac:dyDescent="0.2">
      <c r="A11" s="8">
        <v>2702</v>
      </c>
      <c r="B11" s="7" t="s">
        <v>71</v>
      </c>
      <c r="C11" s="159" t="s">
        <v>72</v>
      </c>
      <c r="D11" s="154"/>
      <c r="E11" s="7" t="s">
        <v>73</v>
      </c>
      <c r="F11" s="8">
        <v>210</v>
      </c>
      <c r="G11" s="8"/>
      <c r="H11" s="8">
        <v>12</v>
      </c>
      <c r="I11" s="8"/>
      <c r="J11" s="8"/>
      <c r="K11" s="8">
        <v>222</v>
      </c>
      <c r="L11" s="8">
        <v>402</v>
      </c>
    </row>
    <row r="12" spans="1:12" ht="38.25" x14ac:dyDescent="0.2">
      <c r="A12" s="8">
        <v>2703</v>
      </c>
      <c r="B12" s="7" t="s">
        <v>74</v>
      </c>
      <c r="C12" s="159" t="s">
        <v>75</v>
      </c>
      <c r="D12" s="154"/>
      <c r="E12" s="7" t="s">
        <v>76</v>
      </c>
      <c r="F12" s="8">
        <v>743</v>
      </c>
      <c r="G12" s="8">
        <v>51</v>
      </c>
      <c r="H12" s="8"/>
      <c r="I12" s="8"/>
      <c r="J12" s="8"/>
      <c r="K12" s="8">
        <v>794</v>
      </c>
      <c r="L12" s="8">
        <v>1602</v>
      </c>
    </row>
    <row r="13" spans="1:12" ht="38.25" x14ac:dyDescent="0.2">
      <c r="A13" s="8">
        <v>2701</v>
      </c>
      <c r="B13" s="7" t="s">
        <v>77</v>
      </c>
      <c r="C13" s="159" t="s">
        <v>78</v>
      </c>
      <c r="D13" s="154"/>
      <c r="E13" s="7" t="s">
        <v>79</v>
      </c>
      <c r="F13" s="8">
        <v>25</v>
      </c>
      <c r="G13" s="8"/>
      <c r="H13" s="8"/>
      <c r="I13" s="8"/>
      <c r="J13" s="8"/>
      <c r="K13" s="8">
        <v>25</v>
      </c>
      <c r="L13" s="8">
        <v>48</v>
      </c>
    </row>
    <row r="14" spans="1:12" ht="51" x14ac:dyDescent="0.2">
      <c r="A14" s="8">
        <v>8565</v>
      </c>
      <c r="B14" s="7" t="s">
        <v>80</v>
      </c>
      <c r="C14" s="159" t="s">
        <v>81</v>
      </c>
      <c r="D14" s="154"/>
      <c r="E14" s="7" t="s">
        <v>82</v>
      </c>
      <c r="F14" s="8">
        <v>16</v>
      </c>
      <c r="G14" s="8"/>
      <c r="H14" s="8">
        <v>2</v>
      </c>
      <c r="I14" s="8"/>
      <c r="J14" s="8"/>
      <c r="K14" s="8">
        <v>18</v>
      </c>
      <c r="L14" s="8">
        <v>48</v>
      </c>
    </row>
    <row r="15" spans="1:12" ht="38.25" x14ac:dyDescent="0.2">
      <c r="A15" s="8">
        <v>8286</v>
      </c>
      <c r="B15" s="7" t="s">
        <v>83</v>
      </c>
      <c r="C15" s="159" t="s">
        <v>84</v>
      </c>
      <c r="D15" s="154"/>
      <c r="E15" s="7" t="s">
        <v>85</v>
      </c>
      <c r="F15" s="8">
        <v>12</v>
      </c>
      <c r="G15" s="8">
        <v>4</v>
      </c>
      <c r="H15" s="8"/>
      <c r="I15" s="8"/>
      <c r="J15" s="8"/>
      <c r="K15" s="8">
        <v>16</v>
      </c>
      <c r="L15" s="8">
        <v>36</v>
      </c>
    </row>
    <row r="16" spans="1:12" ht="38.25" x14ac:dyDescent="0.2">
      <c r="A16" s="8">
        <v>2706</v>
      </c>
      <c r="B16" s="7" t="s">
        <v>86</v>
      </c>
      <c r="C16" s="159" t="s">
        <v>87</v>
      </c>
      <c r="D16" s="154"/>
      <c r="E16" s="7" t="s">
        <v>88</v>
      </c>
      <c r="F16" s="8">
        <v>22</v>
      </c>
      <c r="G16" s="8"/>
      <c r="H16" s="8"/>
      <c r="I16" s="8"/>
      <c r="J16" s="8"/>
      <c r="K16" s="8">
        <v>22</v>
      </c>
      <c r="L16" s="8">
        <v>37</v>
      </c>
    </row>
    <row r="17" spans="1:12" ht="38.25" x14ac:dyDescent="0.2">
      <c r="A17" s="8">
        <v>8288</v>
      </c>
      <c r="B17" s="7" t="s">
        <v>7</v>
      </c>
      <c r="C17" s="159" t="s">
        <v>89</v>
      </c>
      <c r="D17" s="154"/>
      <c r="E17" s="7" t="s">
        <v>90</v>
      </c>
      <c r="F17" s="8">
        <v>97</v>
      </c>
      <c r="G17" s="8">
        <v>11</v>
      </c>
      <c r="H17" s="8"/>
      <c r="I17" s="8"/>
      <c r="J17" s="8"/>
      <c r="K17" s="8">
        <v>108</v>
      </c>
      <c r="L17" s="8">
        <v>204</v>
      </c>
    </row>
    <row r="18" spans="1:12" ht="38.25" x14ac:dyDescent="0.2">
      <c r="A18" s="8">
        <v>2834</v>
      </c>
      <c r="B18" s="7" t="s">
        <v>91</v>
      </c>
      <c r="C18" s="159" t="s">
        <v>92</v>
      </c>
      <c r="D18" s="154"/>
      <c r="E18" s="7" t="s">
        <v>90</v>
      </c>
      <c r="F18" s="8">
        <v>241</v>
      </c>
      <c r="G18" s="8">
        <v>4</v>
      </c>
      <c r="H18" s="8">
        <v>4</v>
      </c>
      <c r="I18" s="8"/>
      <c r="J18" s="8"/>
      <c r="K18" s="8">
        <v>249</v>
      </c>
      <c r="L18" s="8">
        <v>484</v>
      </c>
    </row>
    <row r="19" spans="1:12" ht="38.25" x14ac:dyDescent="0.2">
      <c r="A19" s="8">
        <v>8488</v>
      </c>
      <c r="B19" s="7" t="s">
        <v>93</v>
      </c>
      <c r="C19" s="159" t="s">
        <v>94</v>
      </c>
      <c r="D19" s="154"/>
      <c r="E19" s="7" t="s">
        <v>95</v>
      </c>
      <c r="F19" s="8">
        <v>62</v>
      </c>
      <c r="G19" s="8"/>
      <c r="H19" s="8">
        <v>7</v>
      </c>
      <c r="I19" s="8"/>
      <c r="J19" s="8"/>
      <c r="K19" s="8">
        <v>69</v>
      </c>
      <c r="L19" s="8">
        <v>157</v>
      </c>
    </row>
    <row r="20" spans="1:12" x14ac:dyDescent="0.2">
      <c r="A20" s="15">
        <v>44</v>
      </c>
      <c r="B20" s="5" t="s">
        <v>36</v>
      </c>
      <c r="C20" s="179"/>
      <c r="D20" s="154"/>
      <c r="E20" s="5"/>
      <c r="F20" s="6">
        <v>3841</v>
      </c>
      <c r="G20" s="6">
        <v>59</v>
      </c>
      <c r="H20" s="6">
        <v>223</v>
      </c>
      <c r="I20" s="6"/>
      <c r="J20" s="6"/>
      <c r="K20" s="6">
        <v>4123</v>
      </c>
      <c r="L20" s="6">
        <v>8077</v>
      </c>
    </row>
    <row r="21" spans="1:12" ht="38.25" x14ac:dyDescent="0.2">
      <c r="A21" s="8">
        <v>2850</v>
      </c>
      <c r="B21" s="7" t="s">
        <v>96</v>
      </c>
      <c r="C21" s="159" t="s">
        <v>97</v>
      </c>
      <c r="D21" s="154"/>
      <c r="E21" s="7" t="s">
        <v>90</v>
      </c>
      <c r="F21" s="8">
        <v>168</v>
      </c>
      <c r="G21" s="8"/>
      <c r="H21" s="8"/>
      <c r="I21" s="8"/>
      <c r="J21" s="8"/>
      <c r="K21" s="8">
        <v>168</v>
      </c>
      <c r="L21" s="8">
        <v>336</v>
      </c>
    </row>
    <row r="22" spans="1:12" ht="38.25" x14ac:dyDescent="0.2">
      <c r="A22" s="8">
        <v>8520</v>
      </c>
      <c r="B22" s="7" t="s">
        <v>98</v>
      </c>
      <c r="C22" s="159" t="s">
        <v>99</v>
      </c>
      <c r="D22" s="154"/>
      <c r="E22" s="7" t="s">
        <v>100</v>
      </c>
      <c r="F22" s="8">
        <v>18</v>
      </c>
      <c r="G22" s="8"/>
      <c r="H22" s="8"/>
      <c r="I22" s="8"/>
      <c r="J22" s="8"/>
      <c r="K22" s="8">
        <v>18</v>
      </c>
      <c r="L22" s="8">
        <v>34</v>
      </c>
    </row>
    <row r="23" spans="1:12" ht="38.25" x14ac:dyDescent="0.2">
      <c r="A23" s="8">
        <v>2802</v>
      </c>
      <c r="B23" s="7" t="s">
        <v>101</v>
      </c>
      <c r="C23" s="159" t="s">
        <v>97</v>
      </c>
      <c r="D23" s="154"/>
      <c r="E23" s="7" t="s">
        <v>102</v>
      </c>
      <c r="F23" s="8">
        <v>52</v>
      </c>
      <c r="G23" s="8">
        <v>2</v>
      </c>
      <c r="H23" s="8"/>
      <c r="I23" s="8"/>
      <c r="J23" s="8"/>
      <c r="K23" s="8">
        <v>54</v>
      </c>
      <c r="L23" s="8">
        <v>112</v>
      </c>
    </row>
    <row r="24" spans="1:12" ht="38.25" x14ac:dyDescent="0.2">
      <c r="A24" s="8">
        <v>2820</v>
      </c>
      <c r="B24" s="7" t="s">
        <v>103</v>
      </c>
      <c r="C24" s="159" t="s">
        <v>104</v>
      </c>
      <c r="D24" s="154"/>
      <c r="E24" s="7" t="s">
        <v>105</v>
      </c>
      <c r="F24" s="8">
        <v>207</v>
      </c>
      <c r="G24" s="8"/>
      <c r="H24" s="8">
        <v>13</v>
      </c>
      <c r="I24" s="8"/>
      <c r="J24" s="8"/>
      <c r="K24" s="8">
        <v>220</v>
      </c>
      <c r="L24" s="8">
        <v>422</v>
      </c>
    </row>
    <row r="25" spans="1:12" ht="38.25" x14ac:dyDescent="0.2">
      <c r="A25" s="8">
        <v>8896</v>
      </c>
      <c r="B25" s="7" t="s">
        <v>106</v>
      </c>
      <c r="C25" s="159" t="s">
        <v>107</v>
      </c>
      <c r="D25" s="154"/>
      <c r="E25" s="7" t="s">
        <v>108</v>
      </c>
      <c r="F25" s="8">
        <v>8</v>
      </c>
      <c r="G25" s="8"/>
      <c r="H25" s="8"/>
      <c r="I25" s="8"/>
      <c r="J25" s="8"/>
      <c r="K25" s="8">
        <v>8</v>
      </c>
      <c r="L25" s="8">
        <v>16</v>
      </c>
    </row>
    <row r="26" spans="1:12" ht="38.25" x14ac:dyDescent="0.2">
      <c r="A26" s="8">
        <v>2804</v>
      </c>
      <c r="B26" s="7" t="s">
        <v>109</v>
      </c>
      <c r="C26" s="159" t="s">
        <v>110</v>
      </c>
      <c r="D26" s="154"/>
      <c r="E26" s="7" t="s">
        <v>111</v>
      </c>
      <c r="F26" s="8">
        <v>11</v>
      </c>
      <c r="G26" s="8"/>
      <c r="H26" s="8">
        <v>1</v>
      </c>
      <c r="I26" s="8"/>
      <c r="J26" s="8"/>
      <c r="K26" s="8">
        <v>12</v>
      </c>
      <c r="L26" s="8">
        <v>28</v>
      </c>
    </row>
    <row r="27" spans="1:12" ht="63.75" x14ac:dyDescent="0.2">
      <c r="A27" s="8">
        <v>2806</v>
      </c>
      <c r="B27" s="7" t="s">
        <v>112</v>
      </c>
      <c r="C27" s="159" t="s">
        <v>113</v>
      </c>
      <c r="D27" s="154"/>
      <c r="E27" s="7" t="s">
        <v>114</v>
      </c>
      <c r="F27" s="8">
        <v>18</v>
      </c>
      <c r="G27" s="8">
        <v>6</v>
      </c>
      <c r="H27" s="8"/>
      <c r="I27" s="8"/>
      <c r="J27" s="8"/>
      <c r="K27" s="8">
        <v>24</v>
      </c>
      <c r="L27" s="8">
        <v>57</v>
      </c>
    </row>
    <row r="28" spans="1:12" ht="51" x14ac:dyDescent="0.2">
      <c r="A28" s="8">
        <v>8444</v>
      </c>
      <c r="B28" s="7" t="s">
        <v>115</v>
      </c>
      <c r="C28" s="159" t="s">
        <v>116</v>
      </c>
      <c r="D28" s="154"/>
      <c r="E28" s="7" t="s">
        <v>117</v>
      </c>
      <c r="F28" s="8">
        <v>15</v>
      </c>
      <c r="G28" s="8">
        <v>1</v>
      </c>
      <c r="H28" s="8"/>
      <c r="I28" s="8"/>
      <c r="J28" s="8"/>
      <c r="K28" s="8">
        <v>16</v>
      </c>
      <c r="L28" s="8">
        <v>34</v>
      </c>
    </row>
    <row r="29" spans="1:12" ht="51" x14ac:dyDescent="0.2">
      <c r="A29" s="8">
        <v>2808</v>
      </c>
      <c r="B29" s="7" t="s">
        <v>118</v>
      </c>
      <c r="C29" s="159" t="s">
        <v>119</v>
      </c>
      <c r="D29" s="154"/>
      <c r="E29" s="7" t="s">
        <v>120</v>
      </c>
      <c r="F29" s="8">
        <v>222</v>
      </c>
      <c r="G29" s="8"/>
      <c r="H29" s="8">
        <v>17</v>
      </c>
      <c r="I29" s="8"/>
      <c r="J29" s="8"/>
      <c r="K29" s="8">
        <v>239</v>
      </c>
      <c r="L29" s="8">
        <v>461</v>
      </c>
    </row>
    <row r="30" spans="1:12" ht="38.25" x14ac:dyDescent="0.2">
      <c r="A30" s="8">
        <v>2809</v>
      </c>
      <c r="B30" s="7" t="s">
        <v>121</v>
      </c>
      <c r="C30" s="159" t="s">
        <v>122</v>
      </c>
      <c r="D30" s="154"/>
      <c r="E30" s="7" t="s">
        <v>123</v>
      </c>
      <c r="F30" s="8">
        <v>4</v>
      </c>
      <c r="G30" s="8"/>
      <c r="H30" s="8">
        <v>4</v>
      </c>
      <c r="I30" s="8"/>
      <c r="J30" s="8"/>
      <c r="K30" s="8">
        <v>8</v>
      </c>
      <c r="L30" s="8">
        <v>20</v>
      </c>
    </row>
    <row r="31" spans="1:12" ht="38.25" x14ac:dyDescent="0.2">
      <c r="A31" s="8">
        <v>8476</v>
      </c>
      <c r="B31" s="7" t="s">
        <v>124</v>
      </c>
      <c r="C31" s="159" t="s">
        <v>125</v>
      </c>
      <c r="D31" s="154"/>
      <c r="E31" s="7" t="s">
        <v>126</v>
      </c>
      <c r="F31" s="8">
        <v>10</v>
      </c>
      <c r="G31" s="8"/>
      <c r="H31" s="8"/>
      <c r="I31" s="8"/>
      <c r="J31" s="8"/>
      <c r="K31" s="8">
        <v>10</v>
      </c>
      <c r="L31" s="8">
        <v>20</v>
      </c>
    </row>
    <row r="32" spans="1:12" ht="38.25" x14ac:dyDescent="0.2">
      <c r="A32" s="8">
        <v>8360</v>
      </c>
      <c r="B32" s="7" t="s">
        <v>127</v>
      </c>
      <c r="C32" s="159" t="s">
        <v>128</v>
      </c>
      <c r="D32" s="154"/>
      <c r="E32" s="7" t="s">
        <v>129</v>
      </c>
      <c r="F32" s="8">
        <v>52</v>
      </c>
      <c r="G32" s="8"/>
      <c r="H32" s="8"/>
      <c r="I32" s="8"/>
      <c r="J32" s="8"/>
      <c r="K32" s="8">
        <v>52</v>
      </c>
      <c r="L32" s="8">
        <v>93</v>
      </c>
    </row>
    <row r="33" spans="1:12" ht="51" x14ac:dyDescent="0.2">
      <c r="A33" s="8">
        <v>2811</v>
      </c>
      <c r="B33" s="7" t="s">
        <v>130</v>
      </c>
      <c r="C33" s="159" t="s">
        <v>131</v>
      </c>
      <c r="D33" s="154"/>
      <c r="E33" s="7" t="s">
        <v>132</v>
      </c>
      <c r="F33" s="8">
        <v>14</v>
      </c>
      <c r="G33" s="8"/>
      <c r="H33" s="8"/>
      <c r="I33" s="8"/>
      <c r="J33" s="8"/>
      <c r="K33" s="8">
        <v>14</v>
      </c>
      <c r="L33" s="8">
        <v>26</v>
      </c>
    </row>
    <row r="34" spans="1:12" ht="51" x14ac:dyDescent="0.2">
      <c r="A34" s="8">
        <v>2814</v>
      </c>
      <c r="B34" s="7" t="s">
        <v>133</v>
      </c>
      <c r="C34" s="159" t="s">
        <v>134</v>
      </c>
      <c r="D34" s="154"/>
      <c r="E34" s="7" t="s">
        <v>135</v>
      </c>
      <c r="F34" s="8">
        <v>186</v>
      </c>
      <c r="G34" s="8">
        <v>6</v>
      </c>
      <c r="H34" s="8"/>
      <c r="I34" s="8"/>
      <c r="J34" s="8"/>
      <c r="K34" s="8">
        <v>192</v>
      </c>
      <c r="L34" s="8">
        <v>394</v>
      </c>
    </row>
    <row r="35" spans="1:12" ht="38.25" x14ac:dyDescent="0.2">
      <c r="A35" s="8">
        <v>2712</v>
      </c>
      <c r="B35" s="7" t="s">
        <v>136</v>
      </c>
      <c r="C35" s="159" t="s">
        <v>137</v>
      </c>
      <c r="D35" s="154"/>
      <c r="E35" s="7" t="s">
        <v>138</v>
      </c>
      <c r="F35" s="8">
        <v>77</v>
      </c>
      <c r="G35" s="8"/>
      <c r="H35" s="8">
        <v>19</v>
      </c>
      <c r="I35" s="8"/>
      <c r="J35" s="8"/>
      <c r="K35" s="8">
        <v>96</v>
      </c>
      <c r="L35" s="8">
        <v>188</v>
      </c>
    </row>
    <row r="36" spans="1:12" ht="25.5" x14ac:dyDescent="0.2">
      <c r="A36" s="8">
        <v>2817</v>
      </c>
      <c r="B36" s="7" t="s">
        <v>139</v>
      </c>
      <c r="C36" s="159" t="s">
        <v>140</v>
      </c>
      <c r="D36" s="154"/>
      <c r="E36" s="7" t="s">
        <v>141</v>
      </c>
      <c r="F36" s="8">
        <v>31</v>
      </c>
      <c r="G36" s="8"/>
      <c r="H36" s="8">
        <v>2</v>
      </c>
      <c r="I36" s="8"/>
      <c r="J36" s="8"/>
      <c r="K36" s="8">
        <v>33</v>
      </c>
      <c r="L36" s="8">
        <v>68</v>
      </c>
    </row>
    <row r="37" spans="1:12" ht="38.25" x14ac:dyDescent="0.2">
      <c r="A37" s="8">
        <v>2705</v>
      </c>
      <c r="B37" s="7" t="s">
        <v>142</v>
      </c>
      <c r="C37" s="159" t="s">
        <v>143</v>
      </c>
      <c r="D37" s="154"/>
      <c r="E37" s="7" t="s">
        <v>144</v>
      </c>
      <c r="F37" s="8">
        <v>110</v>
      </c>
      <c r="G37" s="8"/>
      <c r="H37" s="8">
        <v>10</v>
      </c>
      <c r="I37" s="8"/>
      <c r="J37" s="8"/>
      <c r="K37" s="8">
        <v>120</v>
      </c>
      <c r="L37" s="8">
        <v>290</v>
      </c>
    </row>
    <row r="38" spans="1:12" ht="38.25" x14ac:dyDescent="0.2">
      <c r="A38" s="8">
        <v>2821</v>
      </c>
      <c r="B38" s="7" t="s">
        <v>145</v>
      </c>
      <c r="C38" s="159" t="s">
        <v>146</v>
      </c>
      <c r="D38" s="154"/>
      <c r="E38" s="7" t="s">
        <v>76</v>
      </c>
      <c r="F38" s="8">
        <v>138</v>
      </c>
      <c r="G38" s="8"/>
      <c r="H38" s="8">
        <v>32</v>
      </c>
      <c r="I38" s="8"/>
      <c r="J38" s="8"/>
      <c r="K38" s="8">
        <v>170</v>
      </c>
      <c r="L38" s="8">
        <v>326</v>
      </c>
    </row>
    <row r="39" spans="1:12" ht="38.25" x14ac:dyDescent="0.2">
      <c r="A39" s="8">
        <v>2822</v>
      </c>
      <c r="B39" s="7" t="s">
        <v>147</v>
      </c>
      <c r="C39" s="159" t="s">
        <v>148</v>
      </c>
      <c r="D39" s="154"/>
      <c r="E39" s="7" t="s">
        <v>76</v>
      </c>
      <c r="F39" s="8">
        <v>160</v>
      </c>
      <c r="G39" s="8"/>
      <c r="H39" s="8">
        <v>32</v>
      </c>
      <c r="I39" s="8"/>
      <c r="J39" s="8"/>
      <c r="K39" s="8">
        <v>192</v>
      </c>
      <c r="L39" s="8">
        <v>376</v>
      </c>
    </row>
    <row r="40" spans="1:12" ht="38.25" x14ac:dyDescent="0.2">
      <c r="A40" s="8">
        <v>2823</v>
      </c>
      <c r="B40" s="7" t="s">
        <v>149</v>
      </c>
      <c r="C40" s="159" t="s">
        <v>150</v>
      </c>
      <c r="D40" s="154"/>
      <c r="E40" s="7" t="s">
        <v>76</v>
      </c>
      <c r="F40" s="8">
        <v>361</v>
      </c>
      <c r="G40" s="8">
        <v>16</v>
      </c>
      <c r="H40" s="8">
        <v>23</v>
      </c>
      <c r="I40" s="8"/>
      <c r="J40" s="8"/>
      <c r="K40" s="8">
        <v>400</v>
      </c>
      <c r="L40" s="8">
        <v>806</v>
      </c>
    </row>
    <row r="41" spans="1:12" ht="38.25" x14ac:dyDescent="0.2">
      <c r="A41" s="8">
        <v>2825</v>
      </c>
      <c r="B41" s="7" t="s">
        <v>151</v>
      </c>
      <c r="C41" s="159" t="s">
        <v>152</v>
      </c>
      <c r="D41" s="154"/>
      <c r="E41" s="7" t="s">
        <v>153</v>
      </c>
      <c r="F41" s="8">
        <v>14</v>
      </c>
      <c r="G41" s="8"/>
      <c r="H41" s="8"/>
      <c r="I41" s="8"/>
      <c r="J41" s="8"/>
      <c r="K41" s="8">
        <v>14</v>
      </c>
      <c r="L41" s="8">
        <v>28</v>
      </c>
    </row>
    <row r="42" spans="1:12" ht="38.25" x14ac:dyDescent="0.2">
      <c r="A42" s="8">
        <v>3529</v>
      </c>
      <c r="B42" s="7" t="s">
        <v>7</v>
      </c>
      <c r="C42" s="159" t="s">
        <v>154</v>
      </c>
      <c r="D42" s="154"/>
      <c r="E42" s="7" t="s">
        <v>155</v>
      </c>
      <c r="F42" s="8">
        <v>9</v>
      </c>
      <c r="G42" s="8"/>
      <c r="H42" s="8"/>
      <c r="I42" s="8"/>
      <c r="J42" s="8"/>
      <c r="K42" s="8">
        <v>9</v>
      </c>
      <c r="L42" s="8">
        <v>18</v>
      </c>
    </row>
    <row r="43" spans="1:12" ht="38.25" x14ac:dyDescent="0.2">
      <c r="A43" s="8">
        <v>2826</v>
      </c>
      <c r="B43" s="7" t="s">
        <v>156</v>
      </c>
      <c r="C43" s="159" t="s">
        <v>157</v>
      </c>
      <c r="D43" s="154"/>
      <c r="E43" s="7" t="s">
        <v>76</v>
      </c>
      <c r="F43" s="8">
        <v>322</v>
      </c>
      <c r="G43" s="8">
        <v>4</v>
      </c>
      <c r="H43" s="8">
        <v>6</v>
      </c>
      <c r="I43" s="8"/>
      <c r="J43" s="8"/>
      <c r="K43" s="8">
        <v>332</v>
      </c>
      <c r="L43" s="8">
        <v>595</v>
      </c>
    </row>
    <row r="44" spans="1:12" ht="25.5" x14ac:dyDescent="0.2">
      <c r="A44" s="8">
        <v>13</v>
      </c>
      <c r="B44" s="7" t="s">
        <v>158</v>
      </c>
      <c r="C44" s="159" t="s">
        <v>159</v>
      </c>
      <c r="D44" s="154"/>
      <c r="E44" s="7" t="s">
        <v>160</v>
      </c>
      <c r="F44" s="8">
        <v>12</v>
      </c>
      <c r="G44" s="8"/>
      <c r="H44" s="8"/>
      <c r="I44" s="8"/>
      <c r="J44" s="8"/>
      <c r="K44" s="8">
        <v>12</v>
      </c>
      <c r="L44" s="8">
        <v>24</v>
      </c>
    </row>
    <row r="45" spans="1:12" ht="38.25" x14ac:dyDescent="0.2">
      <c r="A45" s="8">
        <v>8340</v>
      </c>
      <c r="B45" s="7" t="s">
        <v>161</v>
      </c>
      <c r="C45" s="159" t="s">
        <v>162</v>
      </c>
      <c r="D45" s="154"/>
      <c r="E45" s="7" t="s">
        <v>163</v>
      </c>
      <c r="F45" s="8">
        <v>29</v>
      </c>
      <c r="G45" s="8"/>
      <c r="H45" s="8">
        <v>1</v>
      </c>
      <c r="I45" s="8"/>
      <c r="J45" s="8"/>
      <c r="K45" s="8">
        <v>30</v>
      </c>
      <c r="L45" s="8">
        <v>51</v>
      </c>
    </row>
    <row r="46" spans="1:12" ht="38.25" x14ac:dyDescent="0.2">
      <c r="A46" s="8">
        <v>2816</v>
      </c>
      <c r="B46" s="7" t="s">
        <v>164</v>
      </c>
      <c r="C46" s="159" t="s">
        <v>165</v>
      </c>
      <c r="D46" s="154"/>
      <c r="E46" s="7" t="s">
        <v>90</v>
      </c>
      <c r="F46" s="8">
        <v>155</v>
      </c>
      <c r="G46" s="8">
        <v>10</v>
      </c>
      <c r="H46" s="8"/>
      <c r="I46" s="8"/>
      <c r="J46" s="8"/>
      <c r="K46" s="8">
        <v>165</v>
      </c>
      <c r="L46" s="8">
        <v>340</v>
      </c>
    </row>
    <row r="47" spans="1:12" ht="63.75" x14ac:dyDescent="0.2">
      <c r="A47" s="8">
        <v>8460</v>
      </c>
      <c r="B47" s="7" t="s">
        <v>166</v>
      </c>
      <c r="C47" s="159" t="s">
        <v>167</v>
      </c>
      <c r="D47" s="154"/>
      <c r="E47" s="7" t="s">
        <v>168</v>
      </c>
      <c r="F47" s="8">
        <v>6</v>
      </c>
      <c r="G47" s="8"/>
      <c r="H47" s="8">
        <v>2</v>
      </c>
      <c r="I47" s="8"/>
      <c r="J47" s="8"/>
      <c r="K47" s="8">
        <v>8</v>
      </c>
      <c r="L47" s="8">
        <v>17</v>
      </c>
    </row>
    <row r="48" spans="1:12" ht="38.25" x14ac:dyDescent="0.2">
      <c r="A48" s="8">
        <v>2832</v>
      </c>
      <c r="B48" s="7" t="s">
        <v>169</v>
      </c>
      <c r="C48" s="159" t="s">
        <v>170</v>
      </c>
      <c r="D48" s="154"/>
      <c r="E48" s="7" t="s">
        <v>73</v>
      </c>
      <c r="F48" s="8">
        <v>168</v>
      </c>
      <c r="G48" s="8"/>
      <c r="H48" s="8">
        <v>13</v>
      </c>
      <c r="I48" s="8"/>
      <c r="J48" s="8"/>
      <c r="K48" s="8">
        <v>181</v>
      </c>
      <c r="L48" s="8">
        <v>374</v>
      </c>
    </row>
    <row r="49" spans="1:12" ht="38.25" x14ac:dyDescent="0.2">
      <c r="A49" s="8">
        <v>2835</v>
      </c>
      <c r="B49" s="7" t="s">
        <v>171</v>
      </c>
      <c r="C49" s="159" t="s">
        <v>172</v>
      </c>
      <c r="D49" s="154"/>
      <c r="E49" s="7" t="s">
        <v>144</v>
      </c>
      <c r="F49" s="8">
        <v>92</v>
      </c>
      <c r="G49" s="8"/>
      <c r="H49" s="8">
        <v>4</v>
      </c>
      <c r="I49" s="8"/>
      <c r="J49" s="8"/>
      <c r="K49" s="8">
        <v>96</v>
      </c>
      <c r="L49" s="8">
        <v>170</v>
      </c>
    </row>
    <row r="50" spans="1:12" ht="38.25" x14ac:dyDescent="0.2">
      <c r="A50" s="8">
        <v>2836</v>
      </c>
      <c r="B50" s="7" t="s">
        <v>173</v>
      </c>
      <c r="C50" s="159" t="s">
        <v>174</v>
      </c>
      <c r="D50" s="154"/>
      <c r="E50" s="7" t="s">
        <v>76</v>
      </c>
      <c r="F50" s="8">
        <v>212</v>
      </c>
      <c r="G50" s="8"/>
      <c r="H50" s="8">
        <v>2</v>
      </c>
      <c r="I50" s="8"/>
      <c r="J50" s="8"/>
      <c r="K50" s="8">
        <v>214</v>
      </c>
      <c r="L50" s="8">
        <v>392</v>
      </c>
    </row>
    <row r="51" spans="1:12" ht="38.25" x14ac:dyDescent="0.2">
      <c r="A51" s="8">
        <v>2837</v>
      </c>
      <c r="B51" s="7" t="s">
        <v>175</v>
      </c>
      <c r="C51" s="159" t="s">
        <v>176</v>
      </c>
      <c r="D51" s="154"/>
      <c r="E51" s="7" t="s">
        <v>177</v>
      </c>
      <c r="F51" s="8">
        <v>52</v>
      </c>
      <c r="G51" s="8">
        <v>3</v>
      </c>
      <c r="H51" s="8"/>
      <c r="I51" s="8"/>
      <c r="J51" s="8"/>
      <c r="K51" s="8">
        <v>55</v>
      </c>
      <c r="L51" s="8">
        <v>89</v>
      </c>
    </row>
    <row r="52" spans="1:12" ht="38.25" x14ac:dyDescent="0.2">
      <c r="A52" s="8">
        <v>2838</v>
      </c>
      <c r="B52" s="7" t="s">
        <v>178</v>
      </c>
      <c r="C52" s="159" t="s">
        <v>179</v>
      </c>
      <c r="D52" s="154"/>
      <c r="E52" s="7" t="s">
        <v>180</v>
      </c>
      <c r="F52" s="8">
        <v>174</v>
      </c>
      <c r="G52" s="8"/>
      <c r="H52" s="8">
        <v>5</v>
      </c>
      <c r="I52" s="8"/>
      <c r="J52" s="8"/>
      <c r="K52" s="8">
        <v>179</v>
      </c>
      <c r="L52" s="8">
        <v>368</v>
      </c>
    </row>
    <row r="53" spans="1:12" ht="51" x14ac:dyDescent="0.2">
      <c r="A53" s="8">
        <v>2839</v>
      </c>
      <c r="B53" s="7" t="s">
        <v>181</v>
      </c>
      <c r="C53" s="159" t="s">
        <v>182</v>
      </c>
      <c r="D53" s="154"/>
      <c r="E53" s="7" t="s">
        <v>183</v>
      </c>
      <c r="F53" s="8">
        <v>18</v>
      </c>
      <c r="G53" s="8"/>
      <c r="H53" s="8">
        <v>3</v>
      </c>
      <c r="I53" s="8"/>
      <c r="J53" s="8"/>
      <c r="K53" s="8">
        <v>21</v>
      </c>
      <c r="L53" s="8">
        <v>42</v>
      </c>
    </row>
    <row r="54" spans="1:12" ht="38.25" x14ac:dyDescent="0.2">
      <c r="A54" s="8">
        <v>2711</v>
      </c>
      <c r="B54" s="7" t="s">
        <v>184</v>
      </c>
      <c r="C54" s="159" t="s">
        <v>185</v>
      </c>
      <c r="D54" s="154"/>
      <c r="E54" s="7" t="s">
        <v>186</v>
      </c>
      <c r="F54" s="8">
        <v>12</v>
      </c>
      <c r="G54" s="8"/>
      <c r="H54" s="8"/>
      <c r="I54" s="8"/>
      <c r="J54" s="8"/>
      <c r="K54" s="8">
        <v>12</v>
      </c>
      <c r="L54" s="8">
        <v>22</v>
      </c>
    </row>
    <row r="55" spans="1:12" ht="63.75" x14ac:dyDescent="0.2">
      <c r="A55" s="8">
        <v>2713</v>
      </c>
      <c r="B55" s="7" t="s">
        <v>187</v>
      </c>
      <c r="C55" s="159" t="s">
        <v>188</v>
      </c>
      <c r="D55" s="154"/>
      <c r="E55" s="7" t="s">
        <v>189</v>
      </c>
      <c r="F55" s="8">
        <v>15</v>
      </c>
      <c r="G55" s="8"/>
      <c r="H55" s="8"/>
      <c r="I55" s="8"/>
      <c r="J55" s="8"/>
      <c r="K55" s="8">
        <v>15</v>
      </c>
      <c r="L55" s="8">
        <v>30</v>
      </c>
    </row>
    <row r="56" spans="1:12" ht="51" x14ac:dyDescent="0.2">
      <c r="A56" s="8">
        <v>2824</v>
      </c>
      <c r="B56" s="7" t="s">
        <v>190</v>
      </c>
      <c r="C56" s="159" t="s">
        <v>191</v>
      </c>
      <c r="D56" s="154"/>
      <c r="E56" s="7" t="s">
        <v>90</v>
      </c>
      <c r="F56" s="8">
        <v>147</v>
      </c>
      <c r="G56" s="8"/>
      <c r="H56" s="8">
        <v>23</v>
      </c>
      <c r="I56" s="8"/>
      <c r="J56" s="8"/>
      <c r="K56" s="8">
        <v>170</v>
      </c>
      <c r="L56" s="8">
        <v>337</v>
      </c>
    </row>
    <row r="57" spans="1:12" ht="38.25" x14ac:dyDescent="0.2">
      <c r="A57" s="8">
        <v>2841</v>
      </c>
      <c r="B57" s="7" t="s">
        <v>192</v>
      </c>
      <c r="C57" s="159" t="s">
        <v>193</v>
      </c>
      <c r="D57" s="154"/>
      <c r="E57" s="7" t="s">
        <v>90</v>
      </c>
      <c r="F57" s="8">
        <v>248</v>
      </c>
      <c r="G57" s="8">
        <v>5</v>
      </c>
      <c r="H57" s="8"/>
      <c r="I57" s="8"/>
      <c r="J57" s="8"/>
      <c r="K57" s="8">
        <v>253</v>
      </c>
      <c r="L57" s="8">
        <v>483</v>
      </c>
    </row>
    <row r="58" spans="1:12" ht="38.25" x14ac:dyDescent="0.2">
      <c r="A58" s="8">
        <v>2843</v>
      </c>
      <c r="B58" s="7" t="s">
        <v>194</v>
      </c>
      <c r="C58" s="159" t="s">
        <v>195</v>
      </c>
      <c r="D58" s="154"/>
      <c r="E58" s="7" t="s">
        <v>196</v>
      </c>
      <c r="F58" s="8">
        <v>10</v>
      </c>
      <c r="G58" s="8"/>
      <c r="H58" s="8"/>
      <c r="I58" s="8"/>
      <c r="J58" s="8"/>
      <c r="K58" s="8">
        <v>10</v>
      </c>
      <c r="L58" s="8">
        <v>20</v>
      </c>
    </row>
    <row r="59" spans="1:12" ht="51" x14ac:dyDescent="0.2">
      <c r="A59" s="8">
        <v>2845</v>
      </c>
      <c r="B59" s="7" t="s">
        <v>197</v>
      </c>
      <c r="C59" s="159" t="s">
        <v>198</v>
      </c>
      <c r="D59" s="154"/>
      <c r="E59" s="7" t="s">
        <v>199</v>
      </c>
      <c r="F59" s="8">
        <v>17</v>
      </c>
      <c r="G59" s="8"/>
      <c r="H59" s="8">
        <v>3</v>
      </c>
      <c r="I59" s="8"/>
      <c r="J59" s="8"/>
      <c r="K59" s="8">
        <v>20</v>
      </c>
      <c r="L59" s="8">
        <v>34</v>
      </c>
    </row>
    <row r="60" spans="1:12" ht="38.25" x14ac:dyDescent="0.2">
      <c r="A60" s="8">
        <v>2807</v>
      </c>
      <c r="B60" s="7" t="s">
        <v>200</v>
      </c>
      <c r="C60" s="159" t="s">
        <v>201</v>
      </c>
      <c r="D60" s="154"/>
      <c r="E60" s="7" t="s">
        <v>202</v>
      </c>
      <c r="F60" s="8">
        <v>10</v>
      </c>
      <c r="G60" s="8"/>
      <c r="H60" s="8">
        <v>1</v>
      </c>
      <c r="I60" s="8"/>
      <c r="J60" s="8"/>
      <c r="K60" s="8">
        <v>11</v>
      </c>
      <c r="L60" s="8">
        <v>22</v>
      </c>
    </row>
    <row r="61" spans="1:12" ht="25.5" x14ac:dyDescent="0.2">
      <c r="A61" s="8">
        <v>2844</v>
      </c>
      <c r="B61" s="7" t="s">
        <v>203</v>
      </c>
      <c r="C61" s="159" t="s">
        <v>204</v>
      </c>
      <c r="D61" s="154"/>
      <c r="E61" s="7" t="s">
        <v>205</v>
      </c>
      <c r="F61" s="8">
        <v>12</v>
      </c>
      <c r="G61" s="8"/>
      <c r="H61" s="8">
        <v>1</v>
      </c>
      <c r="I61" s="8"/>
      <c r="J61" s="8"/>
      <c r="K61" s="8">
        <v>13</v>
      </c>
      <c r="L61" s="8">
        <v>32</v>
      </c>
    </row>
    <row r="62" spans="1:12" ht="38.25" x14ac:dyDescent="0.2">
      <c r="A62" s="8">
        <v>8516</v>
      </c>
      <c r="B62" s="7" t="s">
        <v>206</v>
      </c>
      <c r="C62" s="159" t="s">
        <v>207</v>
      </c>
      <c r="D62" s="154"/>
      <c r="E62" s="7" t="s">
        <v>208</v>
      </c>
      <c r="F62" s="8">
        <v>28</v>
      </c>
      <c r="G62" s="8">
        <v>6</v>
      </c>
      <c r="H62" s="8">
        <v>2</v>
      </c>
      <c r="I62" s="8"/>
      <c r="J62" s="8"/>
      <c r="K62" s="8">
        <v>36</v>
      </c>
      <c r="L62" s="8">
        <v>86</v>
      </c>
    </row>
    <row r="63" spans="1:12" ht="51" x14ac:dyDescent="0.2">
      <c r="A63" s="8">
        <v>8464</v>
      </c>
      <c r="B63" s="7" t="s">
        <v>209</v>
      </c>
      <c r="C63" s="159" t="s">
        <v>210</v>
      </c>
      <c r="D63" s="154"/>
      <c r="E63" s="7" t="s">
        <v>211</v>
      </c>
      <c r="F63" s="8">
        <v>10</v>
      </c>
      <c r="G63" s="8"/>
      <c r="H63" s="8"/>
      <c r="I63" s="8"/>
      <c r="J63" s="8"/>
      <c r="K63" s="8">
        <v>10</v>
      </c>
      <c r="L63" s="8">
        <v>19</v>
      </c>
    </row>
    <row r="64" spans="1:12" ht="38.25" x14ac:dyDescent="0.2">
      <c r="A64" s="8">
        <v>2849</v>
      </c>
      <c r="B64" s="7" t="s">
        <v>212</v>
      </c>
      <c r="C64" s="159" t="s">
        <v>213</v>
      </c>
      <c r="D64" s="154"/>
      <c r="E64" s="7" t="s">
        <v>76</v>
      </c>
      <c r="F64" s="8">
        <v>207</v>
      </c>
      <c r="G64" s="8"/>
      <c r="H64" s="8">
        <v>4</v>
      </c>
      <c r="I64" s="8"/>
      <c r="J64" s="8"/>
      <c r="K64" s="8">
        <v>211</v>
      </c>
      <c r="L64" s="8">
        <v>377</v>
      </c>
    </row>
    <row r="65" spans="1:12" x14ac:dyDescent="0.2">
      <c r="A65" s="15">
        <v>45</v>
      </c>
      <c r="B65" s="5" t="s">
        <v>37</v>
      </c>
      <c r="C65" s="179"/>
      <c r="D65" s="154"/>
      <c r="E65" s="5"/>
      <c r="F65" s="6">
        <v>7208</v>
      </c>
      <c r="G65" s="6">
        <v>173</v>
      </c>
      <c r="H65" s="6">
        <v>522</v>
      </c>
      <c r="I65" s="6"/>
      <c r="J65" s="6"/>
      <c r="K65" s="6">
        <v>7903</v>
      </c>
      <c r="L65" s="6">
        <v>15436</v>
      </c>
    </row>
    <row r="66" spans="1:12" ht="38.25" x14ac:dyDescent="0.2">
      <c r="A66" s="8">
        <v>8610</v>
      </c>
      <c r="B66" s="7" t="s">
        <v>214</v>
      </c>
      <c r="C66" s="159" t="s">
        <v>215</v>
      </c>
      <c r="D66" s="154"/>
      <c r="E66" s="7" t="s">
        <v>216</v>
      </c>
      <c r="F66" s="8">
        <v>5</v>
      </c>
      <c r="G66" s="8"/>
      <c r="H66" s="8">
        <v>10</v>
      </c>
      <c r="I66" s="8"/>
      <c r="J66" s="8"/>
      <c r="K66" s="8">
        <v>15</v>
      </c>
      <c r="L66" s="8">
        <v>30</v>
      </c>
    </row>
    <row r="67" spans="1:12" ht="38.25" x14ac:dyDescent="0.2">
      <c r="A67" s="8">
        <v>2801</v>
      </c>
      <c r="B67" s="7" t="s">
        <v>217</v>
      </c>
      <c r="C67" s="159" t="s">
        <v>218</v>
      </c>
      <c r="D67" s="154"/>
      <c r="E67" s="7" t="s">
        <v>144</v>
      </c>
      <c r="F67" s="8">
        <v>18</v>
      </c>
      <c r="G67" s="8"/>
      <c r="H67" s="8"/>
      <c r="I67" s="8"/>
      <c r="J67" s="8"/>
      <c r="K67" s="8">
        <v>18</v>
      </c>
      <c r="L67" s="8">
        <v>36</v>
      </c>
    </row>
    <row r="68" spans="1:12" ht="38.25" x14ac:dyDescent="0.2">
      <c r="A68" s="8">
        <v>8767</v>
      </c>
      <c r="B68" s="7" t="s">
        <v>219</v>
      </c>
      <c r="C68" s="159" t="s">
        <v>220</v>
      </c>
      <c r="D68" s="154"/>
      <c r="E68" s="7" t="s">
        <v>144</v>
      </c>
      <c r="F68" s="8">
        <v>276</v>
      </c>
      <c r="G68" s="8"/>
      <c r="H68" s="8">
        <v>4</v>
      </c>
      <c r="I68" s="8"/>
      <c r="J68" s="8"/>
      <c r="K68" s="8">
        <v>280</v>
      </c>
      <c r="L68" s="8">
        <v>560</v>
      </c>
    </row>
    <row r="69" spans="1:12" ht="38.25" x14ac:dyDescent="0.2">
      <c r="A69" s="8">
        <v>2917</v>
      </c>
      <c r="B69" s="7" t="s">
        <v>221</v>
      </c>
      <c r="C69" s="159" t="s">
        <v>222</v>
      </c>
      <c r="D69" s="154"/>
      <c r="E69" s="7" t="s">
        <v>105</v>
      </c>
      <c r="F69" s="8">
        <v>266</v>
      </c>
      <c r="G69" s="8">
        <v>10</v>
      </c>
      <c r="H69" s="8">
        <v>32</v>
      </c>
      <c r="I69" s="8"/>
      <c r="J69" s="8"/>
      <c r="K69" s="8">
        <v>308</v>
      </c>
      <c r="L69" s="8">
        <v>521</v>
      </c>
    </row>
    <row r="70" spans="1:12" ht="38.25" x14ac:dyDescent="0.2">
      <c r="A70" s="8">
        <v>8561</v>
      </c>
      <c r="B70" s="7" t="s">
        <v>223</v>
      </c>
      <c r="C70" s="159" t="s">
        <v>224</v>
      </c>
      <c r="D70" s="154"/>
      <c r="E70" s="7" t="s">
        <v>225</v>
      </c>
      <c r="F70" s="8">
        <v>20</v>
      </c>
      <c r="G70" s="8"/>
      <c r="H70" s="8"/>
      <c r="I70" s="8"/>
      <c r="J70" s="8"/>
      <c r="K70" s="8">
        <v>20</v>
      </c>
      <c r="L70" s="8">
        <v>40</v>
      </c>
    </row>
    <row r="71" spans="1:12" ht="38.25" x14ac:dyDescent="0.2">
      <c r="A71" s="8">
        <v>8885</v>
      </c>
      <c r="B71" s="7" t="s">
        <v>226</v>
      </c>
      <c r="C71" s="159" t="s">
        <v>227</v>
      </c>
      <c r="D71" s="154"/>
      <c r="E71" s="7" t="s">
        <v>228</v>
      </c>
      <c r="F71" s="8">
        <v>11</v>
      </c>
      <c r="G71" s="8"/>
      <c r="H71" s="8"/>
      <c r="I71" s="8"/>
      <c r="J71" s="8"/>
      <c r="K71" s="8">
        <v>11</v>
      </c>
      <c r="L71" s="8">
        <v>20</v>
      </c>
    </row>
    <row r="72" spans="1:12" ht="38.25" x14ac:dyDescent="0.2">
      <c r="A72" s="8">
        <v>2901</v>
      </c>
      <c r="B72" s="7" t="s">
        <v>229</v>
      </c>
      <c r="C72" s="159" t="s">
        <v>230</v>
      </c>
      <c r="D72" s="154"/>
      <c r="E72" s="7" t="s">
        <v>144</v>
      </c>
      <c r="F72" s="8">
        <v>301</v>
      </c>
      <c r="G72" s="8"/>
      <c r="H72" s="8">
        <v>24</v>
      </c>
      <c r="I72" s="8"/>
      <c r="J72" s="8"/>
      <c r="K72" s="8">
        <v>325</v>
      </c>
      <c r="L72" s="8">
        <v>581</v>
      </c>
    </row>
    <row r="73" spans="1:12" ht="38.25" x14ac:dyDescent="0.2">
      <c r="A73" s="8">
        <v>2815</v>
      </c>
      <c r="B73" s="7" t="s">
        <v>231</v>
      </c>
      <c r="C73" s="159" t="s">
        <v>232</v>
      </c>
      <c r="D73" s="154"/>
      <c r="E73" s="7" t="s">
        <v>233</v>
      </c>
      <c r="F73" s="8">
        <v>39</v>
      </c>
      <c r="G73" s="8"/>
      <c r="H73" s="8">
        <v>2</v>
      </c>
      <c r="I73" s="8"/>
      <c r="J73" s="8"/>
      <c r="K73" s="8">
        <v>41</v>
      </c>
      <c r="L73" s="8">
        <v>86</v>
      </c>
    </row>
    <row r="74" spans="1:12" ht="38.25" x14ac:dyDescent="0.2">
      <c r="A74" s="8">
        <v>2812</v>
      </c>
      <c r="B74" s="7" t="s">
        <v>234</v>
      </c>
      <c r="C74" s="159" t="s">
        <v>97</v>
      </c>
      <c r="D74" s="154"/>
      <c r="E74" s="7" t="s">
        <v>235</v>
      </c>
      <c r="F74" s="8">
        <v>276</v>
      </c>
      <c r="G74" s="8"/>
      <c r="H74" s="8"/>
      <c r="I74" s="8"/>
      <c r="J74" s="8"/>
      <c r="K74" s="8">
        <v>276</v>
      </c>
      <c r="L74" s="8">
        <v>504</v>
      </c>
    </row>
    <row r="75" spans="1:12" ht="63.75" x14ac:dyDescent="0.2">
      <c r="A75" s="8">
        <v>3001</v>
      </c>
      <c r="B75" s="7" t="s">
        <v>236</v>
      </c>
      <c r="C75" s="159" t="s">
        <v>97</v>
      </c>
      <c r="D75" s="154"/>
      <c r="E75" s="7" t="s">
        <v>237</v>
      </c>
      <c r="F75" s="8">
        <v>254</v>
      </c>
      <c r="G75" s="8">
        <v>40</v>
      </c>
      <c r="H75" s="8">
        <v>78</v>
      </c>
      <c r="I75" s="8"/>
      <c r="J75" s="8"/>
      <c r="K75" s="8">
        <v>372</v>
      </c>
      <c r="L75" s="8">
        <v>832</v>
      </c>
    </row>
    <row r="76" spans="1:12" ht="38.25" x14ac:dyDescent="0.2">
      <c r="A76" s="8">
        <v>2918</v>
      </c>
      <c r="B76" s="7" t="s">
        <v>238</v>
      </c>
      <c r="C76" s="159" t="s">
        <v>239</v>
      </c>
      <c r="D76" s="154"/>
      <c r="E76" s="7" t="s">
        <v>240</v>
      </c>
      <c r="F76" s="8">
        <v>66</v>
      </c>
      <c r="G76" s="8"/>
      <c r="H76" s="8">
        <v>1</v>
      </c>
      <c r="I76" s="8"/>
      <c r="J76" s="8"/>
      <c r="K76" s="8">
        <v>67</v>
      </c>
      <c r="L76" s="8">
        <v>134</v>
      </c>
    </row>
    <row r="77" spans="1:12" ht="38.25" x14ac:dyDescent="0.2">
      <c r="A77" s="8">
        <v>2913</v>
      </c>
      <c r="B77" s="7" t="s">
        <v>241</v>
      </c>
      <c r="C77" s="159" t="s">
        <v>242</v>
      </c>
      <c r="D77" s="154"/>
      <c r="E77" s="7" t="s">
        <v>144</v>
      </c>
      <c r="F77" s="8">
        <v>312</v>
      </c>
      <c r="G77" s="8"/>
      <c r="H77" s="8">
        <v>46</v>
      </c>
      <c r="I77" s="8"/>
      <c r="J77" s="8"/>
      <c r="K77" s="8">
        <v>358</v>
      </c>
      <c r="L77" s="8">
        <v>645</v>
      </c>
    </row>
    <row r="78" spans="1:12" ht="38.25" x14ac:dyDescent="0.2">
      <c r="A78" s="8">
        <v>8562</v>
      </c>
      <c r="B78" s="7" t="s">
        <v>243</v>
      </c>
      <c r="C78" s="159" t="s">
        <v>244</v>
      </c>
      <c r="D78" s="154"/>
      <c r="E78" s="7" t="s">
        <v>245</v>
      </c>
      <c r="F78" s="8">
        <v>21</v>
      </c>
      <c r="G78" s="8"/>
      <c r="H78" s="8">
        <v>4</v>
      </c>
      <c r="I78" s="8"/>
      <c r="J78" s="8"/>
      <c r="K78" s="8">
        <v>25</v>
      </c>
      <c r="L78" s="8">
        <v>47</v>
      </c>
    </row>
    <row r="79" spans="1:12" ht="38.25" x14ac:dyDescent="0.2">
      <c r="A79" s="8">
        <v>8772</v>
      </c>
      <c r="B79" s="7" t="s">
        <v>246</v>
      </c>
      <c r="C79" s="159" t="s">
        <v>247</v>
      </c>
      <c r="D79" s="154"/>
      <c r="E79" s="7" t="s">
        <v>248</v>
      </c>
      <c r="F79" s="8">
        <v>10</v>
      </c>
      <c r="G79" s="8"/>
      <c r="H79" s="8"/>
      <c r="I79" s="8"/>
      <c r="J79" s="8"/>
      <c r="K79" s="8">
        <v>10</v>
      </c>
      <c r="L79" s="8">
        <v>20</v>
      </c>
    </row>
    <row r="80" spans="1:12" ht="38.25" x14ac:dyDescent="0.2">
      <c r="A80" s="8">
        <v>2912</v>
      </c>
      <c r="B80" s="7" t="s">
        <v>249</v>
      </c>
      <c r="C80" s="159" t="s">
        <v>146</v>
      </c>
      <c r="D80" s="154"/>
      <c r="E80" s="7" t="s">
        <v>76</v>
      </c>
      <c r="F80" s="8">
        <v>302</v>
      </c>
      <c r="G80" s="8"/>
      <c r="H80" s="8">
        <v>22</v>
      </c>
      <c r="I80" s="8"/>
      <c r="J80" s="8"/>
      <c r="K80" s="8">
        <v>324</v>
      </c>
      <c r="L80" s="8">
        <v>608</v>
      </c>
    </row>
    <row r="81" spans="1:12" ht="38.25" x14ac:dyDescent="0.2">
      <c r="A81" s="8">
        <v>2919</v>
      </c>
      <c r="B81" s="7" t="s">
        <v>250</v>
      </c>
      <c r="C81" s="159" t="s">
        <v>251</v>
      </c>
      <c r="D81" s="154"/>
      <c r="E81" s="7" t="s">
        <v>76</v>
      </c>
      <c r="F81" s="8">
        <v>233</v>
      </c>
      <c r="G81" s="8"/>
      <c r="H81" s="8">
        <v>32</v>
      </c>
      <c r="I81" s="8"/>
      <c r="J81" s="8"/>
      <c r="K81" s="8">
        <v>265</v>
      </c>
      <c r="L81" s="8">
        <v>482</v>
      </c>
    </row>
    <row r="82" spans="1:12" ht="38.25" x14ac:dyDescent="0.2">
      <c r="A82" s="8">
        <v>2831</v>
      </c>
      <c r="B82" s="7" t="s">
        <v>252</v>
      </c>
      <c r="C82" s="159" t="s">
        <v>253</v>
      </c>
      <c r="D82" s="154"/>
      <c r="E82" s="7" t="s">
        <v>76</v>
      </c>
      <c r="F82" s="8">
        <v>246</v>
      </c>
      <c r="G82" s="8"/>
      <c r="H82" s="8">
        <v>23</v>
      </c>
      <c r="I82" s="8"/>
      <c r="J82" s="8"/>
      <c r="K82" s="8">
        <v>269</v>
      </c>
      <c r="L82" s="8">
        <v>538</v>
      </c>
    </row>
    <row r="83" spans="1:12" ht="38.25" x14ac:dyDescent="0.2">
      <c r="A83" s="8">
        <v>2911</v>
      </c>
      <c r="B83" s="7" t="s">
        <v>254</v>
      </c>
      <c r="C83" s="159" t="s">
        <v>255</v>
      </c>
      <c r="D83" s="154"/>
      <c r="E83" s="7" t="s">
        <v>76</v>
      </c>
      <c r="F83" s="8">
        <v>123</v>
      </c>
      <c r="G83" s="8"/>
      <c r="H83" s="8">
        <v>1</v>
      </c>
      <c r="I83" s="8"/>
      <c r="J83" s="8"/>
      <c r="K83" s="8">
        <v>124</v>
      </c>
      <c r="L83" s="8">
        <v>202</v>
      </c>
    </row>
    <row r="84" spans="1:12" ht="38.25" x14ac:dyDescent="0.2">
      <c r="A84" s="8">
        <v>8474</v>
      </c>
      <c r="B84" s="7" t="s">
        <v>256</v>
      </c>
      <c r="C84" s="159" t="s">
        <v>257</v>
      </c>
      <c r="D84" s="154"/>
      <c r="E84" s="7" t="s">
        <v>258</v>
      </c>
      <c r="F84" s="8">
        <v>21</v>
      </c>
      <c r="G84" s="8"/>
      <c r="H84" s="8"/>
      <c r="I84" s="8"/>
      <c r="J84" s="8"/>
      <c r="K84" s="8">
        <v>21</v>
      </c>
      <c r="L84" s="8">
        <v>39</v>
      </c>
    </row>
    <row r="85" spans="1:12" ht="38.25" x14ac:dyDescent="0.2">
      <c r="A85" s="8">
        <v>2828</v>
      </c>
      <c r="B85" s="7" t="s">
        <v>259</v>
      </c>
      <c r="C85" s="159" t="s">
        <v>97</v>
      </c>
      <c r="D85" s="154"/>
      <c r="E85" s="7" t="s">
        <v>235</v>
      </c>
      <c r="F85" s="8">
        <v>277</v>
      </c>
      <c r="G85" s="8"/>
      <c r="H85" s="8">
        <v>6</v>
      </c>
      <c r="I85" s="8"/>
      <c r="J85" s="8"/>
      <c r="K85" s="8">
        <v>283</v>
      </c>
      <c r="L85" s="8">
        <v>531</v>
      </c>
    </row>
    <row r="86" spans="1:12" ht="38.25" x14ac:dyDescent="0.2">
      <c r="A86" s="8">
        <v>2829</v>
      </c>
      <c r="B86" s="7" t="s">
        <v>260</v>
      </c>
      <c r="C86" s="159" t="s">
        <v>97</v>
      </c>
      <c r="D86" s="154"/>
      <c r="E86" s="7" t="s">
        <v>235</v>
      </c>
      <c r="F86" s="8">
        <v>237</v>
      </c>
      <c r="G86" s="8"/>
      <c r="H86" s="8"/>
      <c r="I86" s="8"/>
      <c r="J86" s="8"/>
      <c r="K86" s="8">
        <v>237</v>
      </c>
      <c r="L86" s="8">
        <v>442</v>
      </c>
    </row>
    <row r="87" spans="1:12" ht="51" x14ac:dyDescent="0.2">
      <c r="A87" s="8">
        <v>2920</v>
      </c>
      <c r="B87" s="7" t="s">
        <v>261</v>
      </c>
      <c r="C87" s="159" t="s">
        <v>262</v>
      </c>
      <c r="D87" s="154"/>
      <c r="E87" s="7" t="s">
        <v>263</v>
      </c>
      <c r="F87" s="8">
        <v>38</v>
      </c>
      <c r="G87" s="8">
        <v>2</v>
      </c>
      <c r="H87" s="8">
        <v>2</v>
      </c>
      <c r="I87" s="8"/>
      <c r="J87" s="8"/>
      <c r="K87" s="8">
        <v>42</v>
      </c>
      <c r="L87" s="8">
        <v>88</v>
      </c>
    </row>
    <row r="88" spans="1:12" ht="38.25" x14ac:dyDescent="0.2">
      <c r="A88" s="8">
        <v>8605</v>
      </c>
      <c r="B88" s="7" t="s">
        <v>264</v>
      </c>
      <c r="C88" s="159" t="s">
        <v>265</v>
      </c>
      <c r="D88" s="154"/>
      <c r="E88" s="7" t="s">
        <v>266</v>
      </c>
      <c r="F88" s="8">
        <v>9</v>
      </c>
      <c r="G88" s="8"/>
      <c r="H88" s="8"/>
      <c r="I88" s="8"/>
      <c r="J88" s="8"/>
      <c r="K88" s="8">
        <v>9</v>
      </c>
      <c r="L88" s="8">
        <v>17</v>
      </c>
    </row>
    <row r="89" spans="1:12" ht="38.25" x14ac:dyDescent="0.2">
      <c r="A89" s="8">
        <v>8380</v>
      </c>
      <c r="B89" s="7" t="s">
        <v>267</v>
      </c>
      <c r="C89" s="159" t="s">
        <v>268</v>
      </c>
      <c r="D89" s="154"/>
      <c r="E89" s="7" t="s">
        <v>269</v>
      </c>
      <c r="F89" s="8">
        <v>70</v>
      </c>
      <c r="G89" s="8"/>
      <c r="H89" s="8">
        <v>4</v>
      </c>
      <c r="I89" s="8"/>
      <c r="J89" s="8"/>
      <c r="K89" s="8">
        <v>74</v>
      </c>
      <c r="L89" s="8">
        <v>147</v>
      </c>
    </row>
    <row r="90" spans="1:12" ht="38.25" x14ac:dyDescent="0.2">
      <c r="A90" s="8">
        <v>2805</v>
      </c>
      <c r="B90" s="7" t="s">
        <v>270</v>
      </c>
      <c r="C90" s="159" t="s">
        <v>271</v>
      </c>
      <c r="D90" s="154"/>
      <c r="E90" s="7" t="s">
        <v>73</v>
      </c>
      <c r="F90" s="8">
        <v>427</v>
      </c>
      <c r="G90" s="8"/>
      <c r="H90" s="8"/>
      <c r="I90" s="8"/>
      <c r="J90" s="8"/>
      <c r="K90" s="8">
        <v>427</v>
      </c>
      <c r="L90" s="8">
        <v>818</v>
      </c>
    </row>
    <row r="91" spans="1:12" ht="51" x14ac:dyDescent="0.2">
      <c r="A91" s="8">
        <v>39</v>
      </c>
      <c r="B91" s="7" t="s">
        <v>272</v>
      </c>
      <c r="C91" s="159" t="s">
        <v>273</v>
      </c>
      <c r="D91" s="154"/>
      <c r="E91" s="7" t="s">
        <v>135</v>
      </c>
      <c r="F91" s="8">
        <v>355</v>
      </c>
      <c r="G91" s="8"/>
      <c r="H91" s="8">
        <v>13</v>
      </c>
      <c r="I91" s="8"/>
      <c r="J91" s="8"/>
      <c r="K91" s="8">
        <v>368</v>
      </c>
      <c r="L91" s="8">
        <v>742</v>
      </c>
    </row>
    <row r="92" spans="1:12" ht="38.25" x14ac:dyDescent="0.2">
      <c r="A92" s="8">
        <v>8806</v>
      </c>
      <c r="B92" s="7" t="s">
        <v>274</v>
      </c>
      <c r="C92" s="159" t="s">
        <v>275</v>
      </c>
      <c r="D92" s="154"/>
      <c r="E92" s="7" t="s">
        <v>126</v>
      </c>
      <c r="F92" s="8">
        <v>14</v>
      </c>
      <c r="G92" s="8"/>
      <c r="H92" s="8"/>
      <c r="I92" s="8"/>
      <c r="J92" s="8"/>
      <c r="K92" s="8">
        <v>14</v>
      </c>
      <c r="L92" s="8">
        <v>25</v>
      </c>
    </row>
    <row r="93" spans="1:12" ht="38.25" x14ac:dyDescent="0.2">
      <c r="A93" s="8">
        <v>2903</v>
      </c>
      <c r="B93" s="7" t="s">
        <v>276</v>
      </c>
      <c r="C93" s="159" t="s">
        <v>277</v>
      </c>
      <c r="D93" s="154"/>
      <c r="E93" s="7" t="s">
        <v>278</v>
      </c>
      <c r="F93" s="8">
        <v>13</v>
      </c>
      <c r="G93" s="8"/>
      <c r="H93" s="8">
        <v>1</v>
      </c>
      <c r="I93" s="8"/>
      <c r="J93" s="8"/>
      <c r="K93" s="8">
        <v>14</v>
      </c>
      <c r="L93" s="8">
        <v>28</v>
      </c>
    </row>
    <row r="94" spans="1:12" ht="51" x14ac:dyDescent="0.2">
      <c r="A94" s="8">
        <v>2902</v>
      </c>
      <c r="B94" s="7" t="s">
        <v>279</v>
      </c>
      <c r="C94" s="159" t="s">
        <v>280</v>
      </c>
      <c r="D94" s="154"/>
      <c r="E94" s="7" t="s">
        <v>281</v>
      </c>
      <c r="F94" s="8">
        <v>178</v>
      </c>
      <c r="G94" s="8"/>
      <c r="H94" s="8">
        <v>12</v>
      </c>
      <c r="I94" s="8"/>
      <c r="J94" s="8"/>
      <c r="K94" s="8">
        <v>190</v>
      </c>
      <c r="L94" s="8">
        <v>358</v>
      </c>
    </row>
    <row r="95" spans="1:12" ht="38.25" x14ac:dyDescent="0.2">
      <c r="A95" s="8">
        <v>2904</v>
      </c>
      <c r="B95" s="7" t="s">
        <v>282</v>
      </c>
      <c r="C95" s="159" t="s">
        <v>283</v>
      </c>
      <c r="D95" s="154"/>
      <c r="E95" s="7" t="s">
        <v>284</v>
      </c>
      <c r="F95" s="8">
        <v>298</v>
      </c>
      <c r="G95" s="8"/>
      <c r="H95" s="8">
        <v>8</v>
      </c>
      <c r="I95" s="8"/>
      <c r="J95" s="8"/>
      <c r="K95" s="8">
        <v>306</v>
      </c>
      <c r="L95" s="8">
        <v>568</v>
      </c>
    </row>
    <row r="96" spans="1:12" ht="38.25" x14ac:dyDescent="0.2">
      <c r="A96" s="8">
        <v>2915</v>
      </c>
      <c r="B96" s="7" t="s">
        <v>285</v>
      </c>
      <c r="C96" s="159" t="s">
        <v>286</v>
      </c>
      <c r="D96" s="154"/>
      <c r="E96" s="7" t="s">
        <v>284</v>
      </c>
      <c r="F96" s="8">
        <v>448</v>
      </c>
      <c r="G96" s="8"/>
      <c r="H96" s="8">
        <v>43</v>
      </c>
      <c r="I96" s="8"/>
      <c r="J96" s="8"/>
      <c r="K96" s="8">
        <v>491</v>
      </c>
      <c r="L96" s="8">
        <v>986</v>
      </c>
    </row>
    <row r="97" spans="1:12" ht="38.25" x14ac:dyDescent="0.2">
      <c r="A97" s="8">
        <v>2842</v>
      </c>
      <c r="B97" s="7" t="s">
        <v>287</v>
      </c>
      <c r="C97" s="159" t="s">
        <v>288</v>
      </c>
      <c r="D97" s="154"/>
      <c r="E97" s="7" t="s">
        <v>284</v>
      </c>
      <c r="F97" s="8">
        <v>233</v>
      </c>
      <c r="G97" s="8"/>
      <c r="H97" s="8">
        <v>3</v>
      </c>
      <c r="I97" s="8"/>
      <c r="J97" s="8"/>
      <c r="K97" s="8">
        <v>236</v>
      </c>
      <c r="L97" s="8">
        <v>455</v>
      </c>
    </row>
    <row r="98" spans="1:12" ht="38.25" x14ac:dyDescent="0.2">
      <c r="A98" s="8">
        <v>2906</v>
      </c>
      <c r="B98" s="7" t="s">
        <v>289</v>
      </c>
      <c r="C98" s="159" t="s">
        <v>290</v>
      </c>
      <c r="D98" s="154"/>
      <c r="E98" s="7" t="s">
        <v>284</v>
      </c>
      <c r="F98" s="8">
        <v>294</v>
      </c>
      <c r="G98" s="8"/>
      <c r="H98" s="8">
        <v>9</v>
      </c>
      <c r="I98" s="8"/>
      <c r="J98" s="8"/>
      <c r="K98" s="8">
        <v>303</v>
      </c>
      <c r="L98" s="8">
        <v>535</v>
      </c>
    </row>
    <row r="99" spans="1:12" ht="38.25" x14ac:dyDescent="0.2">
      <c r="A99" s="8">
        <v>2914</v>
      </c>
      <c r="B99" s="7" t="s">
        <v>291</v>
      </c>
      <c r="C99" s="159" t="s">
        <v>292</v>
      </c>
      <c r="D99" s="154"/>
      <c r="E99" s="7" t="s">
        <v>90</v>
      </c>
      <c r="F99" s="8">
        <v>290</v>
      </c>
      <c r="G99" s="8">
        <v>97</v>
      </c>
      <c r="H99" s="8">
        <v>34</v>
      </c>
      <c r="I99" s="8"/>
      <c r="J99" s="8"/>
      <c r="K99" s="8">
        <v>421</v>
      </c>
      <c r="L99" s="8">
        <v>1071</v>
      </c>
    </row>
    <row r="100" spans="1:12" ht="38.25" x14ac:dyDescent="0.2">
      <c r="A100" s="8">
        <v>2818</v>
      </c>
      <c r="B100" s="7" t="s">
        <v>293</v>
      </c>
      <c r="C100" s="159" t="s">
        <v>294</v>
      </c>
      <c r="D100" s="154"/>
      <c r="E100" s="7" t="s">
        <v>90</v>
      </c>
      <c r="F100" s="8">
        <v>219</v>
      </c>
      <c r="G100" s="8"/>
      <c r="H100" s="8">
        <v>4</v>
      </c>
      <c r="I100" s="8"/>
      <c r="J100" s="8"/>
      <c r="K100" s="8">
        <v>223</v>
      </c>
      <c r="L100" s="8">
        <v>443</v>
      </c>
    </row>
    <row r="101" spans="1:12" ht="38.25" x14ac:dyDescent="0.2">
      <c r="A101" s="8">
        <v>2907</v>
      </c>
      <c r="B101" s="7" t="s">
        <v>295</v>
      </c>
      <c r="C101" s="159" t="s">
        <v>296</v>
      </c>
      <c r="D101" s="154"/>
      <c r="E101" s="7" t="s">
        <v>90</v>
      </c>
      <c r="F101" s="8">
        <v>218</v>
      </c>
      <c r="G101" s="8"/>
      <c r="H101" s="8">
        <v>26</v>
      </c>
      <c r="I101" s="8"/>
      <c r="J101" s="8"/>
      <c r="K101" s="8">
        <v>244</v>
      </c>
      <c r="L101" s="8">
        <v>457</v>
      </c>
    </row>
    <row r="102" spans="1:12" ht="38.25" x14ac:dyDescent="0.2">
      <c r="A102" s="8">
        <v>8711</v>
      </c>
      <c r="B102" s="7" t="s">
        <v>297</v>
      </c>
      <c r="C102" s="159" t="s">
        <v>298</v>
      </c>
      <c r="D102" s="154"/>
      <c r="E102" s="7" t="s">
        <v>90</v>
      </c>
      <c r="F102" s="8">
        <v>160</v>
      </c>
      <c r="G102" s="8">
        <v>20</v>
      </c>
      <c r="H102" s="8"/>
      <c r="I102" s="8"/>
      <c r="J102" s="8"/>
      <c r="K102" s="8">
        <v>180</v>
      </c>
      <c r="L102" s="8">
        <v>400</v>
      </c>
    </row>
    <row r="103" spans="1:12" ht="38.25" x14ac:dyDescent="0.2">
      <c r="A103" s="8">
        <v>2846</v>
      </c>
      <c r="B103" s="7" t="s">
        <v>299</v>
      </c>
      <c r="C103" s="159" t="s">
        <v>300</v>
      </c>
      <c r="D103" s="154"/>
      <c r="E103" s="7" t="s">
        <v>90</v>
      </c>
      <c r="F103" s="8">
        <v>104</v>
      </c>
      <c r="G103" s="8"/>
      <c r="H103" s="8">
        <v>10</v>
      </c>
      <c r="I103" s="8"/>
      <c r="J103" s="8"/>
      <c r="K103" s="8">
        <v>114</v>
      </c>
      <c r="L103" s="8">
        <v>226</v>
      </c>
    </row>
    <row r="104" spans="1:12" ht="38.25" x14ac:dyDescent="0.2">
      <c r="A104" s="8">
        <v>2908</v>
      </c>
      <c r="B104" s="7" t="s">
        <v>301</v>
      </c>
      <c r="C104" s="159" t="s">
        <v>97</v>
      </c>
      <c r="D104" s="154"/>
      <c r="E104" s="7" t="s">
        <v>237</v>
      </c>
      <c r="F104" s="8">
        <v>211</v>
      </c>
      <c r="G104" s="8">
        <v>4</v>
      </c>
      <c r="H104" s="8">
        <v>27</v>
      </c>
      <c r="I104" s="8"/>
      <c r="J104" s="8"/>
      <c r="K104" s="8">
        <v>242</v>
      </c>
      <c r="L104" s="8">
        <v>468</v>
      </c>
    </row>
    <row r="105" spans="1:12" ht="38.25" x14ac:dyDescent="0.2">
      <c r="A105" s="8">
        <v>2847</v>
      </c>
      <c r="B105" s="7" t="s">
        <v>302</v>
      </c>
      <c r="C105" s="159" t="s">
        <v>303</v>
      </c>
      <c r="D105" s="154"/>
      <c r="E105" s="7" t="s">
        <v>90</v>
      </c>
      <c r="F105" s="8">
        <v>204</v>
      </c>
      <c r="G105" s="8"/>
      <c r="H105" s="8">
        <v>26</v>
      </c>
      <c r="I105" s="8"/>
      <c r="J105" s="8"/>
      <c r="K105" s="8">
        <v>230</v>
      </c>
      <c r="L105" s="8">
        <v>476</v>
      </c>
    </row>
    <row r="106" spans="1:12" ht="38.25" x14ac:dyDescent="0.2">
      <c r="A106" s="8">
        <v>8502</v>
      </c>
      <c r="B106" s="7" t="s">
        <v>304</v>
      </c>
      <c r="C106" s="159" t="s">
        <v>305</v>
      </c>
      <c r="D106" s="154"/>
      <c r="E106" s="7" t="s">
        <v>306</v>
      </c>
      <c r="F106" s="8">
        <v>18</v>
      </c>
      <c r="G106" s="8"/>
      <c r="H106" s="8"/>
      <c r="I106" s="8"/>
      <c r="J106" s="8"/>
      <c r="K106" s="8">
        <v>18</v>
      </c>
      <c r="L106" s="8">
        <v>32</v>
      </c>
    </row>
    <row r="107" spans="1:12" ht="38.25" x14ac:dyDescent="0.2">
      <c r="A107" s="8">
        <v>8539</v>
      </c>
      <c r="B107" s="7" t="s">
        <v>307</v>
      </c>
      <c r="C107" s="159" t="s">
        <v>308</v>
      </c>
      <c r="D107" s="154"/>
      <c r="E107" s="7" t="s">
        <v>309</v>
      </c>
      <c r="F107" s="8">
        <v>12</v>
      </c>
      <c r="G107" s="8"/>
      <c r="H107" s="8">
        <v>1</v>
      </c>
      <c r="I107" s="8"/>
      <c r="J107" s="8"/>
      <c r="K107" s="8">
        <v>13</v>
      </c>
      <c r="L107" s="8">
        <v>26</v>
      </c>
    </row>
    <row r="108" spans="1:12" ht="63.75" x14ac:dyDescent="0.2">
      <c r="A108" s="8">
        <v>2909</v>
      </c>
      <c r="B108" s="7" t="s">
        <v>310</v>
      </c>
      <c r="C108" s="159" t="s">
        <v>311</v>
      </c>
      <c r="D108" s="154"/>
      <c r="E108" s="7" t="s">
        <v>312</v>
      </c>
      <c r="F108" s="8">
        <v>3</v>
      </c>
      <c r="G108" s="8"/>
      <c r="H108" s="8">
        <v>9</v>
      </c>
      <c r="I108" s="8"/>
      <c r="J108" s="8"/>
      <c r="K108" s="8">
        <v>12</v>
      </c>
      <c r="L108" s="8">
        <v>30</v>
      </c>
    </row>
    <row r="109" spans="1:12" ht="25.5" x14ac:dyDescent="0.2">
      <c r="A109" s="8">
        <v>2910</v>
      </c>
      <c r="B109" s="7" t="s">
        <v>313</v>
      </c>
      <c r="C109" s="159" t="s">
        <v>314</v>
      </c>
      <c r="D109" s="154"/>
      <c r="E109" s="7" t="s">
        <v>315</v>
      </c>
      <c r="F109" s="8">
        <v>54</v>
      </c>
      <c r="G109" s="8"/>
      <c r="H109" s="8">
        <v>5</v>
      </c>
      <c r="I109" s="8"/>
      <c r="J109" s="8"/>
      <c r="K109" s="8">
        <v>59</v>
      </c>
      <c r="L109" s="8">
        <v>94</v>
      </c>
    </row>
    <row r="110" spans="1:12" ht="38.25" x14ac:dyDescent="0.2">
      <c r="A110" s="8">
        <v>2916</v>
      </c>
      <c r="B110" s="7" t="s">
        <v>316</v>
      </c>
      <c r="C110" s="159" t="s">
        <v>317</v>
      </c>
      <c r="D110" s="154"/>
      <c r="E110" s="7" t="s">
        <v>318</v>
      </c>
      <c r="F110" s="8">
        <v>24</v>
      </c>
      <c r="G110" s="8"/>
      <c r="H110" s="8"/>
      <c r="I110" s="8"/>
      <c r="J110" s="8"/>
      <c r="K110" s="8">
        <v>24</v>
      </c>
      <c r="L110" s="8">
        <v>48</v>
      </c>
    </row>
    <row r="111" spans="1:12" x14ac:dyDescent="0.2">
      <c r="A111" s="15">
        <v>5</v>
      </c>
      <c r="B111" s="5" t="s">
        <v>38</v>
      </c>
      <c r="C111" s="179"/>
      <c r="D111" s="154"/>
      <c r="E111" s="5"/>
      <c r="F111" s="6">
        <v>755</v>
      </c>
      <c r="G111" s="6"/>
      <c r="H111" s="6">
        <v>36</v>
      </c>
      <c r="I111" s="6"/>
      <c r="J111" s="6"/>
      <c r="K111" s="6">
        <v>791</v>
      </c>
      <c r="L111" s="6">
        <v>1455</v>
      </c>
    </row>
    <row r="112" spans="1:12" ht="38.25" x14ac:dyDescent="0.2">
      <c r="A112" s="8">
        <v>8414</v>
      </c>
      <c r="B112" s="7" t="s">
        <v>319</v>
      </c>
      <c r="C112" s="159" t="s">
        <v>320</v>
      </c>
      <c r="D112" s="154"/>
      <c r="E112" s="7" t="s">
        <v>321</v>
      </c>
      <c r="F112" s="8">
        <v>176</v>
      </c>
      <c r="G112" s="8"/>
      <c r="H112" s="8">
        <v>10</v>
      </c>
      <c r="I112" s="8"/>
      <c r="J112" s="8"/>
      <c r="K112" s="8">
        <v>186</v>
      </c>
      <c r="L112" s="8">
        <v>372</v>
      </c>
    </row>
    <row r="113" spans="1:12" ht="38.25" x14ac:dyDescent="0.2">
      <c r="A113" s="8">
        <v>8368</v>
      </c>
      <c r="B113" s="7" t="s">
        <v>322</v>
      </c>
      <c r="C113" s="159" t="s">
        <v>323</v>
      </c>
      <c r="D113" s="154"/>
      <c r="E113" s="7" t="s">
        <v>144</v>
      </c>
      <c r="F113" s="8">
        <v>236</v>
      </c>
      <c r="G113" s="8"/>
      <c r="H113" s="8">
        <v>12</v>
      </c>
      <c r="I113" s="8"/>
      <c r="J113" s="8"/>
      <c r="K113" s="8">
        <v>248</v>
      </c>
      <c r="L113" s="8">
        <v>498</v>
      </c>
    </row>
    <row r="114" spans="1:12" ht="38.25" x14ac:dyDescent="0.2">
      <c r="A114" s="8">
        <v>2905</v>
      </c>
      <c r="B114" s="7" t="s">
        <v>324</v>
      </c>
      <c r="C114" s="159" t="s">
        <v>325</v>
      </c>
      <c r="D114" s="154"/>
      <c r="E114" s="7" t="s">
        <v>76</v>
      </c>
      <c r="F114" s="8">
        <v>244</v>
      </c>
      <c r="G114" s="8"/>
      <c r="H114" s="8">
        <v>6</v>
      </c>
      <c r="I114" s="8"/>
      <c r="J114" s="8"/>
      <c r="K114" s="8">
        <v>250</v>
      </c>
      <c r="L114" s="8">
        <v>370</v>
      </c>
    </row>
    <row r="115" spans="1:12" ht="38.25" x14ac:dyDescent="0.2">
      <c r="A115" s="8">
        <v>8265</v>
      </c>
      <c r="B115" s="7" t="s">
        <v>326</v>
      </c>
      <c r="C115" s="159" t="s">
        <v>327</v>
      </c>
      <c r="D115" s="154"/>
      <c r="E115" s="7" t="s">
        <v>144</v>
      </c>
      <c r="F115" s="8">
        <v>99</v>
      </c>
      <c r="G115" s="8"/>
      <c r="H115" s="8">
        <v>2</v>
      </c>
      <c r="I115" s="8"/>
      <c r="J115" s="8"/>
      <c r="K115" s="8">
        <v>101</v>
      </c>
      <c r="L115" s="8">
        <v>202</v>
      </c>
    </row>
    <row r="116" spans="1:12" ht="38.25" x14ac:dyDescent="0.2">
      <c r="A116" s="8">
        <v>8624</v>
      </c>
      <c r="B116" s="7" t="s">
        <v>328</v>
      </c>
      <c r="C116" s="159" t="s">
        <v>329</v>
      </c>
      <c r="D116" s="154"/>
      <c r="E116" s="7" t="s">
        <v>330</v>
      </c>
      <c r="F116" s="8"/>
      <c r="G116" s="8"/>
      <c r="H116" s="8">
        <v>6</v>
      </c>
      <c r="I116" s="8"/>
      <c r="J116" s="8"/>
      <c r="K116" s="8">
        <v>6</v>
      </c>
      <c r="L116" s="8">
        <v>13</v>
      </c>
    </row>
    <row r="117" spans="1:12" x14ac:dyDescent="0.2">
      <c r="A117" s="16">
        <v>103</v>
      </c>
      <c r="B117" s="17"/>
      <c r="C117" s="186"/>
      <c r="D117" s="154"/>
      <c r="E117" s="17"/>
      <c r="F117" s="9">
        <v>13232</v>
      </c>
      <c r="G117" s="9">
        <v>302</v>
      </c>
      <c r="H117" s="9">
        <v>806</v>
      </c>
      <c r="I117" s="9"/>
      <c r="J117" s="9"/>
      <c r="K117" s="9">
        <v>14340</v>
      </c>
      <c r="L117" s="9">
        <v>27986</v>
      </c>
    </row>
    <row r="118" spans="1:12" x14ac:dyDescent="0.2">
      <c r="A118" s="2"/>
      <c r="B118" s="2"/>
      <c r="C118" s="176"/>
      <c r="D118" s="143"/>
      <c r="E118" s="2"/>
      <c r="F118" s="2"/>
      <c r="G118" s="2"/>
      <c r="H118" s="2"/>
      <c r="I118" s="2"/>
      <c r="J118" s="2"/>
      <c r="K118" s="2"/>
      <c r="L118" s="2"/>
    </row>
    <row r="119" spans="1:12" x14ac:dyDescent="0.2">
      <c r="A119" s="162" t="s">
        <v>2</v>
      </c>
      <c r="B119" s="143"/>
      <c r="C119" s="143"/>
      <c r="D119" s="143"/>
      <c r="E119" s="2"/>
      <c r="F119" s="182" t="s">
        <v>10</v>
      </c>
      <c r="G119" s="143"/>
      <c r="H119" s="143"/>
      <c r="I119" s="143"/>
      <c r="J119" s="143"/>
      <c r="K119" s="143"/>
      <c r="L119" s="143"/>
    </row>
    <row r="120" spans="1:12" x14ac:dyDescent="0.2">
      <c r="A120" s="11" t="s">
        <v>56</v>
      </c>
      <c r="B120" s="11" t="s">
        <v>57</v>
      </c>
      <c r="C120" s="183" t="s">
        <v>58</v>
      </c>
      <c r="D120" s="184"/>
      <c r="E120" s="11" t="s">
        <v>59</v>
      </c>
      <c r="F120" s="12"/>
      <c r="G120" s="185" t="s">
        <v>60</v>
      </c>
      <c r="H120" s="153"/>
      <c r="I120" s="153"/>
      <c r="J120" s="153"/>
      <c r="K120" s="154"/>
      <c r="L120" s="12"/>
    </row>
    <row r="121" spans="1:12" ht="25.5" x14ac:dyDescent="0.2">
      <c r="A121" s="13"/>
      <c r="B121" s="13" t="s">
        <v>61</v>
      </c>
      <c r="C121" s="180" t="s">
        <v>62</v>
      </c>
      <c r="D121" s="181"/>
      <c r="E121" s="14" t="s">
        <v>63</v>
      </c>
      <c r="F121" s="12" t="s">
        <v>64</v>
      </c>
      <c r="G121" s="12" t="s">
        <v>65</v>
      </c>
      <c r="H121" s="12" t="s">
        <v>66</v>
      </c>
      <c r="I121" s="12" t="s">
        <v>67</v>
      </c>
      <c r="J121" s="12" t="s">
        <v>68</v>
      </c>
      <c r="K121" s="12" t="s">
        <v>69</v>
      </c>
      <c r="L121" s="12" t="s">
        <v>70</v>
      </c>
    </row>
    <row r="122" spans="1:12" x14ac:dyDescent="0.2">
      <c r="A122" s="15">
        <v>0</v>
      </c>
      <c r="B122" s="5" t="s">
        <v>35</v>
      </c>
      <c r="C122" s="179"/>
      <c r="D122" s="154"/>
      <c r="E122" s="5"/>
      <c r="F122" s="6"/>
      <c r="G122" s="6"/>
      <c r="H122" s="6"/>
      <c r="I122" s="6"/>
      <c r="J122" s="6"/>
      <c r="K122" s="6"/>
      <c r="L122" s="6"/>
    </row>
    <row r="123" spans="1:12" ht="25.5" x14ac:dyDescent="0.2">
      <c r="A123" s="8"/>
      <c r="B123" s="7"/>
      <c r="C123" s="159" t="s">
        <v>331</v>
      </c>
      <c r="D123" s="154"/>
      <c r="E123" s="7" t="s">
        <v>332</v>
      </c>
      <c r="F123" s="8"/>
      <c r="G123" s="8"/>
      <c r="H123" s="8"/>
      <c r="I123" s="8"/>
      <c r="J123" s="8"/>
      <c r="K123" s="8"/>
      <c r="L123" s="8"/>
    </row>
    <row r="124" spans="1:12" x14ac:dyDescent="0.2">
      <c r="A124" s="15">
        <v>0</v>
      </c>
      <c r="B124" s="5" t="s">
        <v>36</v>
      </c>
      <c r="C124" s="179"/>
      <c r="D124" s="154"/>
      <c r="E124" s="5"/>
      <c r="F124" s="6"/>
      <c r="G124" s="6"/>
      <c r="H124" s="6"/>
      <c r="I124" s="6"/>
      <c r="J124" s="6"/>
      <c r="K124" s="6"/>
      <c r="L124" s="6"/>
    </row>
    <row r="125" spans="1:12" ht="25.5" x14ac:dyDescent="0.2">
      <c r="A125" s="8"/>
      <c r="B125" s="7"/>
      <c r="C125" s="159" t="s">
        <v>331</v>
      </c>
      <c r="D125" s="154"/>
      <c r="E125" s="7" t="s">
        <v>332</v>
      </c>
      <c r="F125" s="8"/>
      <c r="G125" s="8"/>
      <c r="H125" s="8"/>
      <c r="I125" s="8"/>
      <c r="J125" s="8"/>
      <c r="K125" s="8"/>
      <c r="L125" s="8"/>
    </row>
    <row r="126" spans="1:12" x14ac:dyDescent="0.2">
      <c r="A126" s="15">
        <v>2</v>
      </c>
      <c r="B126" s="5" t="s">
        <v>37</v>
      </c>
      <c r="C126" s="179"/>
      <c r="D126" s="154"/>
      <c r="E126" s="5"/>
      <c r="F126" s="6"/>
      <c r="G126" s="6"/>
      <c r="H126" s="6">
        <v>9</v>
      </c>
      <c r="I126" s="6">
        <v>2</v>
      </c>
      <c r="J126" s="6">
        <v>27</v>
      </c>
      <c r="K126" s="6">
        <v>38</v>
      </c>
      <c r="L126" s="6">
        <v>110</v>
      </c>
    </row>
    <row r="127" spans="1:12" ht="38.25" x14ac:dyDescent="0.2">
      <c r="A127" s="8">
        <v>8808</v>
      </c>
      <c r="B127" s="7" t="s">
        <v>333</v>
      </c>
      <c r="C127" s="159" t="s">
        <v>334</v>
      </c>
      <c r="D127" s="154"/>
      <c r="E127" s="7" t="s">
        <v>335</v>
      </c>
      <c r="F127" s="8"/>
      <c r="G127" s="8"/>
      <c r="H127" s="8">
        <v>9</v>
      </c>
      <c r="I127" s="8">
        <v>2</v>
      </c>
      <c r="J127" s="8"/>
      <c r="K127" s="8">
        <v>11</v>
      </c>
      <c r="L127" s="8">
        <v>24</v>
      </c>
    </row>
    <row r="128" spans="1:12" ht="38.25" x14ac:dyDescent="0.2">
      <c r="A128" s="8">
        <v>8870</v>
      </c>
      <c r="B128" s="7" t="s">
        <v>336</v>
      </c>
      <c r="C128" s="159" t="s">
        <v>337</v>
      </c>
      <c r="D128" s="154"/>
      <c r="E128" s="7" t="s">
        <v>338</v>
      </c>
      <c r="F128" s="8"/>
      <c r="G128" s="8"/>
      <c r="H128" s="8"/>
      <c r="I128" s="8"/>
      <c r="J128" s="8">
        <v>27</v>
      </c>
      <c r="K128" s="8">
        <v>27</v>
      </c>
      <c r="L128" s="8">
        <v>86</v>
      </c>
    </row>
    <row r="129" spans="1:12" x14ac:dyDescent="0.2">
      <c r="A129" s="15">
        <v>0</v>
      </c>
      <c r="B129" s="5" t="s">
        <v>38</v>
      </c>
      <c r="C129" s="179"/>
      <c r="D129" s="154"/>
      <c r="E129" s="5"/>
      <c r="F129" s="6"/>
      <c r="G129" s="6"/>
      <c r="H129" s="6"/>
      <c r="I129" s="6"/>
      <c r="J129" s="6"/>
      <c r="K129" s="6"/>
      <c r="L129" s="6"/>
    </row>
    <row r="130" spans="1:12" ht="25.5" x14ac:dyDescent="0.2">
      <c r="A130" s="8"/>
      <c r="B130" s="7"/>
      <c r="C130" s="159" t="s">
        <v>331</v>
      </c>
      <c r="D130" s="154"/>
      <c r="E130" s="7" t="s">
        <v>332</v>
      </c>
      <c r="F130" s="8"/>
      <c r="G130" s="8"/>
      <c r="H130" s="8"/>
      <c r="I130" s="8"/>
      <c r="J130" s="8"/>
      <c r="K130" s="8"/>
      <c r="L130" s="8"/>
    </row>
    <row r="131" spans="1:12" x14ac:dyDescent="0.2">
      <c r="A131" s="16">
        <v>2</v>
      </c>
      <c r="B131" s="17"/>
      <c r="C131" s="186"/>
      <c r="D131" s="154"/>
      <c r="E131" s="17"/>
      <c r="F131" s="9"/>
      <c r="G131" s="9"/>
      <c r="H131" s="9">
        <v>9</v>
      </c>
      <c r="I131" s="9">
        <v>2</v>
      </c>
      <c r="J131" s="9">
        <v>27</v>
      </c>
      <c r="K131" s="9">
        <v>38</v>
      </c>
      <c r="L131" s="9">
        <v>110</v>
      </c>
    </row>
    <row r="132" spans="1:12" x14ac:dyDescent="0.2">
      <c r="A132" s="2"/>
      <c r="B132" s="2"/>
      <c r="C132" s="176"/>
      <c r="D132" s="143"/>
      <c r="E132" s="2"/>
      <c r="F132" s="2"/>
      <c r="G132" s="2"/>
      <c r="H132" s="2"/>
      <c r="I132" s="2"/>
      <c r="J132" s="2"/>
      <c r="K132" s="2"/>
      <c r="L132" s="2"/>
    </row>
    <row r="133" spans="1:12" x14ac:dyDescent="0.2">
      <c r="A133" s="162" t="s">
        <v>3</v>
      </c>
      <c r="B133" s="143"/>
      <c r="C133" s="143"/>
      <c r="D133" s="143"/>
      <c r="E133" s="2"/>
      <c r="F133" s="182" t="s">
        <v>10</v>
      </c>
      <c r="G133" s="143"/>
      <c r="H133" s="143"/>
      <c r="I133" s="143"/>
      <c r="J133" s="143"/>
      <c r="K133" s="143"/>
      <c r="L133" s="143"/>
    </row>
    <row r="134" spans="1:12" x14ac:dyDescent="0.2">
      <c r="A134" s="11" t="s">
        <v>56</v>
      </c>
      <c r="B134" s="11" t="s">
        <v>57</v>
      </c>
      <c r="C134" s="183" t="s">
        <v>58</v>
      </c>
      <c r="D134" s="184"/>
      <c r="E134" s="11" t="s">
        <v>59</v>
      </c>
      <c r="F134" s="12"/>
      <c r="G134" s="185" t="s">
        <v>60</v>
      </c>
      <c r="H134" s="153"/>
      <c r="I134" s="153"/>
      <c r="J134" s="153"/>
      <c r="K134" s="154"/>
      <c r="L134" s="12"/>
    </row>
    <row r="135" spans="1:12" ht="25.5" x14ac:dyDescent="0.2">
      <c r="A135" s="13"/>
      <c r="B135" s="13" t="s">
        <v>61</v>
      </c>
      <c r="C135" s="180" t="s">
        <v>62</v>
      </c>
      <c r="D135" s="181"/>
      <c r="E135" s="14" t="s">
        <v>63</v>
      </c>
      <c r="F135" s="12" t="s">
        <v>64</v>
      </c>
      <c r="G135" s="12" t="s">
        <v>65</v>
      </c>
      <c r="H135" s="12" t="s">
        <v>66</v>
      </c>
      <c r="I135" s="12" t="s">
        <v>67</v>
      </c>
      <c r="J135" s="12" t="s">
        <v>68</v>
      </c>
      <c r="K135" s="12" t="s">
        <v>69</v>
      </c>
      <c r="L135" s="12" t="s">
        <v>70</v>
      </c>
    </row>
    <row r="136" spans="1:12" x14ac:dyDescent="0.2">
      <c r="A136" s="15">
        <v>2</v>
      </c>
      <c r="B136" s="5" t="s">
        <v>35</v>
      </c>
      <c r="C136" s="179"/>
      <c r="D136" s="154"/>
      <c r="E136" s="5"/>
      <c r="F136" s="6">
        <v>216</v>
      </c>
      <c r="G136" s="6"/>
      <c r="H136" s="6"/>
      <c r="I136" s="6"/>
      <c r="J136" s="6">
        <v>233</v>
      </c>
      <c r="K136" s="6">
        <v>449</v>
      </c>
      <c r="L136" s="6">
        <v>1109</v>
      </c>
    </row>
    <row r="137" spans="1:12" ht="38.25" x14ac:dyDescent="0.2">
      <c r="A137" s="8">
        <v>8234</v>
      </c>
      <c r="B137" s="7" t="s">
        <v>339</v>
      </c>
      <c r="C137" s="159" t="s">
        <v>340</v>
      </c>
      <c r="D137" s="154"/>
      <c r="E137" s="7" t="s">
        <v>284</v>
      </c>
      <c r="F137" s="8"/>
      <c r="G137" s="8"/>
      <c r="H137" s="8"/>
      <c r="I137" s="8"/>
      <c r="J137" s="8">
        <v>233</v>
      </c>
      <c r="K137" s="8">
        <v>233</v>
      </c>
      <c r="L137" s="8">
        <v>677</v>
      </c>
    </row>
    <row r="138" spans="1:12" ht="38.25" x14ac:dyDescent="0.2">
      <c r="A138" s="8">
        <v>3108</v>
      </c>
      <c r="B138" s="7" t="s">
        <v>341</v>
      </c>
      <c r="C138" s="159" t="s">
        <v>342</v>
      </c>
      <c r="D138" s="154"/>
      <c r="E138" s="7" t="s">
        <v>144</v>
      </c>
      <c r="F138" s="8">
        <v>216</v>
      </c>
      <c r="G138" s="8"/>
      <c r="H138" s="8"/>
      <c r="I138" s="8"/>
      <c r="J138" s="8"/>
      <c r="K138" s="8">
        <v>216</v>
      </c>
      <c r="L138" s="8">
        <v>432</v>
      </c>
    </row>
    <row r="139" spans="1:12" x14ac:dyDescent="0.2">
      <c r="A139" s="15">
        <v>7</v>
      </c>
      <c r="B139" s="5" t="s">
        <v>36</v>
      </c>
      <c r="C139" s="179"/>
      <c r="D139" s="154"/>
      <c r="E139" s="5"/>
      <c r="F139" s="6">
        <v>679</v>
      </c>
      <c r="G139" s="6">
        <v>12</v>
      </c>
      <c r="H139" s="6">
        <v>20</v>
      </c>
      <c r="I139" s="6">
        <v>273</v>
      </c>
      <c r="J139" s="6">
        <v>991</v>
      </c>
      <c r="K139" s="6">
        <v>1975</v>
      </c>
      <c r="L139" s="6">
        <v>4516</v>
      </c>
    </row>
    <row r="140" spans="1:12" ht="25.5" x14ac:dyDescent="0.2">
      <c r="A140" s="8">
        <v>8798</v>
      </c>
      <c r="B140" s="7" t="s">
        <v>343</v>
      </c>
      <c r="C140" s="159" t="s">
        <v>344</v>
      </c>
      <c r="D140" s="154"/>
      <c r="E140" s="7" t="s">
        <v>345</v>
      </c>
      <c r="F140" s="8">
        <v>139</v>
      </c>
      <c r="G140" s="8">
        <v>12</v>
      </c>
      <c r="H140" s="8"/>
      <c r="I140" s="8"/>
      <c r="J140" s="8"/>
      <c r="K140" s="8">
        <v>151</v>
      </c>
      <c r="L140" s="8">
        <v>326</v>
      </c>
    </row>
    <row r="141" spans="1:12" ht="38.25" x14ac:dyDescent="0.2">
      <c r="A141" s="8">
        <v>8233</v>
      </c>
      <c r="B141" s="7" t="s">
        <v>346</v>
      </c>
      <c r="C141" s="159" t="s">
        <v>347</v>
      </c>
      <c r="D141" s="154"/>
      <c r="E141" s="7" t="s">
        <v>144</v>
      </c>
      <c r="F141" s="8">
        <v>220</v>
      </c>
      <c r="G141" s="8"/>
      <c r="H141" s="8">
        <v>8</v>
      </c>
      <c r="I141" s="8"/>
      <c r="J141" s="8"/>
      <c r="K141" s="8">
        <v>228</v>
      </c>
      <c r="L141" s="8">
        <v>444</v>
      </c>
    </row>
    <row r="142" spans="1:12" ht="51" x14ac:dyDescent="0.2">
      <c r="A142" s="8">
        <v>3106</v>
      </c>
      <c r="B142" s="7" t="s">
        <v>348</v>
      </c>
      <c r="C142" s="159" t="s">
        <v>349</v>
      </c>
      <c r="D142" s="154"/>
      <c r="E142" s="7" t="s">
        <v>73</v>
      </c>
      <c r="F142" s="8"/>
      <c r="G142" s="8"/>
      <c r="H142" s="8"/>
      <c r="I142" s="8">
        <v>101</v>
      </c>
      <c r="J142" s="8">
        <v>169</v>
      </c>
      <c r="K142" s="8">
        <v>270</v>
      </c>
      <c r="L142" s="8">
        <v>651</v>
      </c>
    </row>
    <row r="143" spans="1:12" ht="38.25" x14ac:dyDescent="0.2">
      <c r="A143" s="8">
        <v>3107</v>
      </c>
      <c r="B143" s="7" t="s">
        <v>350</v>
      </c>
      <c r="C143" s="159" t="s">
        <v>351</v>
      </c>
      <c r="D143" s="154"/>
      <c r="E143" s="7" t="s">
        <v>284</v>
      </c>
      <c r="F143" s="8">
        <v>107</v>
      </c>
      <c r="G143" s="8"/>
      <c r="H143" s="8"/>
      <c r="I143" s="8"/>
      <c r="J143" s="8">
        <v>62</v>
      </c>
      <c r="K143" s="8">
        <v>169</v>
      </c>
      <c r="L143" s="8">
        <v>444</v>
      </c>
    </row>
    <row r="144" spans="1:12" ht="38.25" x14ac:dyDescent="0.2">
      <c r="A144" s="8">
        <v>3104</v>
      </c>
      <c r="B144" s="7" t="s">
        <v>352</v>
      </c>
      <c r="C144" s="159" t="s">
        <v>353</v>
      </c>
      <c r="D144" s="154"/>
      <c r="E144" s="7" t="s">
        <v>284</v>
      </c>
      <c r="F144" s="8"/>
      <c r="G144" s="8"/>
      <c r="H144" s="8"/>
      <c r="I144" s="8">
        <v>110</v>
      </c>
      <c r="J144" s="8">
        <v>406</v>
      </c>
      <c r="K144" s="8">
        <v>516</v>
      </c>
      <c r="L144" s="8">
        <v>1174</v>
      </c>
    </row>
    <row r="145" spans="1:12" ht="38.25" x14ac:dyDescent="0.2">
      <c r="A145" s="8">
        <v>3126</v>
      </c>
      <c r="B145" s="7" t="s">
        <v>354</v>
      </c>
      <c r="C145" s="159" t="s">
        <v>355</v>
      </c>
      <c r="D145" s="154"/>
      <c r="E145" s="7" t="s">
        <v>90</v>
      </c>
      <c r="F145" s="8">
        <v>128</v>
      </c>
      <c r="G145" s="8"/>
      <c r="H145" s="8">
        <v>12</v>
      </c>
      <c r="I145" s="8"/>
      <c r="J145" s="8">
        <v>144</v>
      </c>
      <c r="K145" s="8">
        <v>284</v>
      </c>
      <c r="L145" s="8">
        <v>568</v>
      </c>
    </row>
    <row r="146" spans="1:12" ht="38.25" x14ac:dyDescent="0.2">
      <c r="A146" s="8">
        <v>3109</v>
      </c>
      <c r="B146" s="7" t="s">
        <v>356</v>
      </c>
      <c r="C146" s="159" t="s">
        <v>357</v>
      </c>
      <c r="D146" s="154"/>
      <c r="E146" s="7" t="s">
        <v>144</v>
      </c>
      <c r="F146" s="8">
        <v>85</v>
      </c>
      <c r="G146" s="8"/>
      <c r="H146" s="8"/>
      <c r="I146" s="8">
        <v>62</v>
      </c>
      <c r="J146" s="8">
        <v>210</v>
      </c>
      <c r="K146" s="8">
        <v>357</v>
      </c>
      <c r="L146" s="8">
        <v>909</v>
      </c>
    </row>
    <row r="147" spans="1:12" x14ac:dyDescent="0.2">
      <c r="A147" s="15">
        <v>10</v>
      </c>
      <c r="B147" s="5" t="s">
        <v>37</v>
      </c>
      <c r="C147" s="179"/>
      <c r="D147" s="154"/>
      <c r="E147" s="5"/>
      <c r="F147" s="6">
        <v>772</v>
      </c>
      <c r="G147" s="6">
        <v>7</v>
      </c>
      <c r="H147" s="6">
        <v>289</v>
      </c>
      <c r="I147" s="6">
        <v>270</v>
      </c>
      <c r="J147" s="6">
        <v>616</v>
      </c>
      <c r="K147" s="6">
        <v>1954</v>
      </c>
      <c r="L147" s="6">
        <v>4817</v>
      </c>
    </row>
    <row r="148" spans="1:12" ht="38.25" x14ac:dyDescent="0.2">
      <c r="A148" s="8">
        <v>8232</v>
      </c>
      <c r="B148" s="7" t="s">
        <v>219</v>
      </c>
      <c r="C148" s="159" t="s">
        <v>358</v>
      </c>
      <c r="D148" s="154"/>
      <c r="E148" s="7" t="s">
        <v>144</v>
      </c>
      <c r="F148" s="8"/>
      <c r="G148" s="8"/>
      <c r="H148" s="8">
        <v>229</v>
      </c>
      <c r="I148" s="8">
        <v>140</v>
      </c>
      <c r="J148" s="8">
        <v>92</v>
      </c>
      <c r="K148" s="8">
        <v>461</v>
      </c>
      <c r="L148" s="8">
        <v>1106</v>
      </c>
    </row>
    <row r="149" spans="1:12" ht="38.25" x14ac:dyDescent="0.2">
      <c r="A149" s="8">
        <v>3102</v>
      </c>
      <c r="B149" s="7" t="s">
        <v>359</v>
      </c>
      <c r="C149" s="159" t="s">
        <v>360</v>
      </c>
      <c r="D149" s="154"/>
      <c r="E149" s="7" t="s">
        <v>144</v>
      </c>
      <c r="F149" s="8">
        <v>134</v>
      </c>
      <c r="G149" s="8"/>
      <c r="H149" s="8"/>
      <c r="I149" s="8">
        <v>44</v>
      </c>
      <c r="J149" s="8">
        <v>132</v>
      </c>
      <c r="K149" s="8">
        <v>310</v>
      </c>
      <c r="L149" s="8">
        <v>706</v>
      </c>
    </row>
    <row r="150" spans="1:12" ht="38.25" x14ac:dyDescent="0.2">
      <c r="A150" s="8">
        <v>8236</v>
      </c>
      <c r="B150" s="7" t="s">
        <v>361</v>
      </c>
      <c r="C150" s="159" t="s">
        <v>362</v>
      </c>
      <c r="D150" s="154"/>
      <c r="E150" s="7" t="s">
        <v>76</v>
      </c>
      <c r="F150" s="8">
        <v>149</v>
      </c>
      <c r="G150" s="8"/>
      <c r="H150" s="8">
        <v>4</v>
      </c>
      <c r="I150" s="8">
        <v>86</v>
      </c>
      <c r="J150" s="8">
        <v>2</v>
      </c>
      <c r="K150" s="8">
        <v>241</v>
      </c>
      <c r="L150" s="8">
        <v>642</v>
      </c>
    </row>
    <row r="151" spans="1:12" ht="51" x14ac:dyDescent="0.2">
      <c r="A151" s="8">
        <v>3145</v>
      </c>
      <c r="B151" s="7" t="s">
        <v>363</v>
      </c>
      <c r="C151" s="159" t="s">
        <v>364</v>
      </c>
      <c r="D151" s="154"/>
      <c r="E151" s="7" t="s">
        <v>284</v>
      </c>
      <c r="F151" s="8"/>
      <c r="G151" s="8"/>
      <c r="H151" s="8"/>
      <c r="I151" s="8"/>
      <c r="J151" s="8">
        <v>180</v>
      </c>
      <c r="K151" s="8">
        <v>180</v>
      </c>
      <c r="L151" s="8">
        <v>558</v>
      </c>
    </row>
    <row r="152" spans="1:12" ht="38.25" x14ac:dyDescent="0.2">
      <c r="A152" s="8">
        <v>8235</v>
      </c>
      <c r="B152" s="7" t="s">
        <v>365</v>
      </c>
      <c r="C152" s="159" t="s">
        <v>366</v>
      </c>
      <c r="D152" s="154"/>
      <c r="E152" s="7" t="s">
        <v>144</v>
      </c>
      <c r="F152" s="8">
        <v>176</v>
      </c>
      <c r="G152" s="8"/>
      <c r="H152" s="8"/>
      <c r="I152" s="8"/>
      <c r="J152" s="8">
        <v>48</v>
      </c>
      <c r="K152" s="8">
        <v>224</v>
      </c>
      <c r="L152" s="8">
        <v>456</v>
      </c>
    </row>
    <row r="153" spans="1:12" ht="38.25" x14ac:dyDescent="0.2">
      <c r="A153" s="8">
        <v>8916</v>
      </c>
      <c r="B153" s="7" t="s">
        <v>367</v>
      </c>
      <c r="C153" s="159" t="s">
        <v>368</v>
      </c>
      <c r="D153" s="154"/>
      <c r="E153" s="7" t="s">
        <v>369</v>
      </c>
      <c r="F153" s="8">
        <v>14</v>
      </c>
      <c r="G153" s="8"/>
      <c r="H153" s="8">
        <v>5</v>
      </c>
      <c r="I153" s="8"/>
      <c r="J153" s="8"/>
      <c r="K153" s="8">
        <v>19</v>
      </c>
      <c r="L153" s="8">
        <v>38</v>
      </c>
    </row>
    <row r="154" spans="1:12" ht="38.25" x14ac:dyDescent="0.2">
      <c r="A154" s="8">
        <v>3125</v>
      </c>
      <c r="B154" s="7" t="s">
        <v>370</v>
      </c>
      <c r="C154" s="159" t="s">
        <v>364</v>
      </c>
      <c r="D154" s="154"/>
      <c r="E154" s="7" t="s">
        <v>76</v>
      </c>
      <c r="F154" s="8"/>
      <c r="G154" s="8"/>
      <c r="H154" s="8"/>
      <c r="I154" s="8"/>
      <c r="J154" s="8">
        <v>162</v>
      </c>
      <c r="K154" s="8">
        <v>162</v>
      </c>
      <c r="L154" s="8">
        <v>574</v>
      </c>
    </row>
    <row r="155" spans="1:12" ht="38.25" x14ac:dyDescent="0.2">
      <c r="A155" s="8">
        <v>8580</v>
      </c>
      <c r="B155" s="7" t="s">
        <v>371</v>
      </c>
      <c r="C155" s="159" t="s">
        <v>372</v>
      </c>
      <c r="D155" s="154"/>
      <c r="E155" s="7" t="s">
        <v>373</v>
      </c>
      <c r="F155" s="8">
        <v>21</v>
      </c>
      <c r="G155" s="8"/>
      <c r="H155" s="8">
        <v>4</v>
      </c>
      <c r="I155" s="8"/>
      <c r="J155" s="8"/>
      <c r="K155" s="8">
        <v>25</v>
      </c>
      <c r="L155" s="8">
        <v>52</v>
      </c>
    </row>
    <row r="156" spans="1:12" ht="63.75" x14ac:dyDescent="0.2">
      <c r="A156" s="8">
        <v>8237</v>
      </c>
      <c r="B156" s="7" t="s">
        <v>374</v>
      </c>
      <c r="C156" s="159" t="s">
        <v>375</v>
      </c>
      <c r="D156" s="154"/>
      <c r="E156" s="7" t="s">
        <v>90</v>
      </c>
      <c r="F156" s="8">
        <v>188</v>
      </c>
      <c r="G156" s="8">
        <v>7</v>
      </c>
      <c r="H156" s="8">
        <v>47</v>
      </c>
      <c r="I156" s="8"/>
      <c r="J156" s="8"/>
      <c r="K156" s="8">
        <v>242</v>
      </c>
      <c r="L156" s="8">
        <v>475</v>
      </c>
    </row>
    <row r="157" spans="1:12" ht="63.75" x14ac:dyDescent="0.2">
      <c r="A157" s="8">
        <v>8710</v>
      </c>
      <c r="B157" s="7" t="s">
        <v>376</v>
      </c>
      <c r="C157" s="159" t="s">
        <v>298</v>
      </c>
      <c r="D157" s="154"/>
      <c r="E157" s="7" t="s">
        <v>90</v>
      </c>
      <c r="F157" s="8">
        <v>90</v>
      </c>
      <c r="G157" s="8"/>
      <c r="H157" s="8"/>
      <c r="I157" s="8"/>
      <c r="J157" s="8"/>
      <c r="K157" s="8">
        <v>90</v>
      </c>
      <c r="L157" s="8">
        <v>210</v>
      </c>
    </row>
    <row r="158" spans="1:12" x14ac:dyDescent="0.2">
      <c r="A158" s="15">
        <v>2</v>
      </c>
      <c r="B158" s="5" t="s">
        <v>38</v>
      </c>
      <c r="C158" s="179"/>
      <c r="D158" s="154"/>
      <c r="E158" s="5"/>
      <c r="F158" s="6">
        <v>71</v>
      </c>
      <c r="G158" s="6">
        <v>125</v>
      </c>
      <c r="H158" s="6">
        <v>18</v>
      </c>
      <c r="I158" s="6">
        <v>19</v>
      </c>
      <c r="J158" s="6">
        <v>22</v>
      </c>
      <c r="K158" s="6">
        <v>255</v>
      </c>
      <c r="L158" s="6">
        <v>850</v>
      </c>
    </row>
    <row r="159" spans="1:12" ht="51" x14ac:dyDescent="0.2">
      <c r="A159" s="8">
        <v>8935</v>
      </c>
      <c r="B159" s="7" t="s">
        <v>377</v>
      </c>
      <c r="C159" s="159" t="s">
        <v>378</v>
      </c>
      <c r="D159" s="154"/>
      <c r="E159" s="7" t="s">
        <v>90</v>
      </c>
      <c r="F159" s="8">
        <v>28</v>
      </c>
      <c r="G159" s="8">
        <v>125</v>
      </c>
      <c r="H159" s="8">
        <v>18</v>
      </c>
      <c r="I159" s="8"/>
      <c r="J159" s="8">
        <v>20</v>
      </c>
      <c r="K159" s="8">
        <v>191</v>
      </c>
      <c r="L159" s="8">
        <v>676</v>
      </c>
    </row>
    <row r="160" spans="1:12" ht="51" x14ac:dyDescent="0.2">
      <c r="A160" s="8">
        <v>8771</v>
      </c>
      <c r="B160" s="7" t="s">
        <v>379</v>
      </c>
      <c r="C160" s="159" t="s">
        <v>380</v>
      </c>
      <c r="D160" s="154"/>
      <c r="E160" s="7" t="s">
        <v>90</v>
      </c>
      <c r="F160" s="8">
        <v>43</v>
      </c>
      <c r="G160" s="8"/>
      <c r="H160" s="8"/>
      <c r="I160" s="8">
        <v>19</v>
      </c>
      <c r="J160" s="8">
        <v>2</v>
      </c>
      <c r="K160" s="8">
        <v>64</v>
      </c>
      <c r="L160" s="8">
        <v>174</v>
      </c>
    </row>
    <row r="161" spans="1:12" x14ac:dyDescent="0.2">
      <c r="A161" s="16">
        <v>21</v>
      </c>
      <c r="B161" s="17"/>
      <c r="C161" s="186"/>
      <c r="D161" s="154"/>
      <c r="E161" s="17"/>
      <c r="F161" s="9">
        <v>1738</v>
      </c>
      <c r="G161" s="9">
        <v>144</v>
      </c>
      <c r="H161" s="9">
        <v>327</v>
      </c>
      <c r="I161" s="9">
        <v>562</v>
      </c>
      <c r="J161" s="9">
        <v>1862</v>
      </c>
      <c r="K161" s="9">
        <v>4633</v>
      </c>
      <c r="L161" s="9">
        <v>11292</v>
      </c>
    </row>
    <row r="162" spans="1:12" x14ac:dyDescent="0.2">
      <c r="A162" s="2"/>
      <c r="B162" s="2"/>
      <c r="C162" s="176"/>
      <c r="D162" s="143"/>
      <c r="E162" s="2"/>
      <c r="F162" s="2"/>
      <c r="G162" s="2"/>
      <c r="H162" s="2"/>
      <c r="I162" s="2"/>
      <c r="J162" s="2"/>
      <c r="K162" s="2"/>
      <c r="L162" s="2"/>
    </row>
    <row r="163" spans="1:12" x14ac:dyDescent="0.2">
      <c r="A163" s="162" t="s">
        <v>4</v>
      </c>
      <c r="B163" s="143"/>
      <c r="C163" s="143"/>
      <c r="D163" s="143"/>
      <c r="E163" s="2"/>
      <c r="F163" s="182" t="s">
        <v>10</v>
      </c>
      <c r="G163" s="143"/>
      <c r="H163" s="143"/>
      <c r="I163" s="143"/>
      <c r="J163" s="143"/>
      <c r="K163" s="143"/>
      <c r="L163" s="143"/>
    </row>
    <row r="164" spans="1:12" x14ac:dyDescent="0.2">
      <c r="A164" s="11" t="s">
        <v>56</v>
      </c>
      <c r="B164" s="11" t="s">
        <v>57</v>
      </c>
      <c r="C164" s="183" t="s">
        <v>58</v>
      </c>
      <c r="D164" s="184"/>
      <c r="E164" s="11" t="s">
        <v>59</v>
      </c>
      <c r="F164" s="12"/>
      <c r="G164" s="185" t="s">
        <v>60</v>
      </c>
      <c r="H164" s="153"/>
      <c r="I164" s="153"/>
      <c r="J164" s="153"/>
      <c r="K164" s="154"/>
      <c r="L164" s="12"/>
    </row>
    <row r="165" spans="1:12" ht="25.5" x14ac:dyDescent="0.2">
      <c r="A165" s="13"/>
      <c r="B165" s="13" t="s">
        <v>61</v>
      </c>
      <c r="C165" s="180" t="s">
        <v>62</v>
      </c>
      <c r="D165" s="181"/>
      <c r="E165" s="14" t="s">
        <v>63</v>
      </c>
      <c r="F165" s="12" t="s">
        <v>64</v>
      </c>
      <c r="G165" s="12" t="s">
        <v>65</v>
      </c>
      <c r="H165" s="12" t="s">
        <v>66</v>
      </c>
      <c r="I165" s="12" t="s">
        <v>67</v>
      </c>
      <c r="J165" s="12" t="s">
        <v>68</v>
      </c>
      <c r="K165" s="12" t="s">
        <v>69</v>
      </c>
      <c r="L165" s="12" t="s">
        <v>70</v>
      </c>
    </row>
    <row r="166" spans="1:12" x14ac:dyDescent="0.2">
      <c r="A166" s="15">
        <v>4</v>
      </c>
      <c r="B166" s="5" t="s">
        <v>35</v>
      </c>
      <c r="C166" s="179"/>
      <c r="D166" s="154"/>
      <c r="E166" s="5"/>
      <c r="F166" s="6"/>
      <c r="G166" s="6"/>
      <c r="H166" s="6"/>
      <c r="I166" s="6">
        <v>403</v>
      </c>
      <c r="J166" s="6">
        <v>710</v>
      </c>
      <c r="K166" s="6">
        <v>1113</v>
      </c>
      <c r="L166" s="6">
        <v>3169</v>
      </c>
    </row>
    <row r="167" spans="1:12" ht="38.25" x14ac:dyDescent="0.2">
      <c r="A167" s="8">
        <v>8238</v>
      </c>
      <c r="B167" s="7" t="s">
        <v>381</v>
      </c>
      <c r="C167" s="159" t="s">
        <v>382</v>
      </c>
      <c r="D167" s="154"/>
      <c r="E167" s="7" t="s">
        <v>76</v>
      </c>
      <c r="F167" s="8"/>
      <c r="G167" s="8"/>
      <c r="H167" s="8"/>
      <c r="I167" s="8">
        <v>120</v>
      </c>
      <c r="J167" s="8">
        <v>2</v>
      </c>
      <c r="K167" s="8">
        <v>122</v>
      </c>
      <c r="L167" s="8">
        <v>488</v>
      </c>
    </row>
    <row r="168" spans="1:12" ht="51" x14ac:dyDescent="0.2">
      <c r="A168" s="8">
        <v>8744</v>
      </c>
      <c r="B168" s="7" t="s">
        <v>383</v>
      </c>
      <c r="C168" s="159" t="s">
        <v>384</v>
      </c>
      <c r="D168" s="154"/>
      <c r="E168" s="7" t="s">
        <v>385</v>
      </c>
      <c r="F168" s="8"/>
      <c r="G168" s="8"/>
      <c r="H168" s="8"/>
      <c r="I168" s="8">
        <v>8</v>
      </c>
      <c r="J168" s="8">
        <v>199</v>
      </c>
      <c r="K168" s="8">
        <v>207</v>
      </c>
      <c r="L168" s="8">
        <v>538</v>
      </c>
    </row>
    <row r="169" spans="1:12" ht="38.25" x14ac:dyDescent="0.2">
      <c r="A169" s="8">
        <v>8279</v>
      </c>
      <c r="B169" s="7" t="s">
        <v>386</v>
      </c>
      <c r="C169" s="159" t="s">
        <v>387</v>
      </c>
      <c r="D169" s="154"/>
      <c r="E169" s="7" t="s">
        <v>90</v>
      </c>
      <c r="F169" s="8"/>
      <c r="G169" s="8"/>
      <c r="H169" s="8"/>
      <c r="I169" s="8">
        <v>272</v>
      </c>
      <c r="J169" s="8">
        <v>487</v>
      </c>
      <c r="K169" s="8">
        <v>759</v>
      </c>
      <c r="L169" s="8">
        <v>2067</v>
      </c>
    </row>
    <row r="170" spans="1:12" ht="38.25" x14ac:dyDescent="0.2">
      <c r="A170" s="8">
        <v>3105</v>
      </c>
      <c r="B170" s="7" t="s">
        <v>171</v>
      </c>
      <c r="C170" s="159" t="s">
        <v>388</v>
      </c>
      <c r="D170" s="154"/>
      <c r="E170" s="7" t="s">
        <v>389</v>
      </c>
      <c r="F170" s="8"/>
      <c r="G170" s="8"/>
      <c r="H170" s="8"/>
      <c r="I170" s="8">
        <v>3</v>
      </c>
      <c r="J170" s="8">
        <v>22</v>
      </c>
      <c r="K170" s="8">
        <v>25</v>
      </c>
      <c r="L170" s="8">
        <v>76</v>
      </c>
    </row>
    <row r="171" spans="1:12" x14ac:dyDescent="0.2">
      <c r="A171" s="15">
        <v>11</v>
      </c>
      <c r="B171" s="5" t="s">
        <v>36</v>
      </c>
      <c r="C171" s="179"/>
      <c r="D171" s="154"/>
      <c r="E171" s="5"/>
      <c r="F171" s="6"/>
      <c r="G171" s="6"/>
      <c r="H171" s="6"/>
      <c r="I171" s="6">
        <v>279</v>
      </c>
      <c r="J171" s="6">
        <v>883</v>
      </c>
      <c r="K171" s="6">
        <v>1162</v>
      </c>
      <c r="L171" s="6">
        <v>3521</v>
      </c>
    </row>
    <row r="172" spans="1:12" ht="38.25" x14ac:dyDescent="0.2">
      <c r="A172" s="8">
        <v>3208</v>
      </c>
      <c r="B172" s="7" t="s">
        <v>96</v>
      </c>
      <c r="C172" s="159" t="s">
        <v>97</v>
      </c>
      <c r="D172" s="154"/>
      <c r="E172" s="7" t="s">
        <v>237</v>
      </c>
      <c r="F172" s="8"/>
      <c r="G172" s="8"/>
      <c r="H172" s="8"/>
      <c r="I172" s="8"/>
      <c r="J172" s="8">
        <v>12</v>
      </c>
      <c r="K172" s="8">
        <v>12</v>
      </c>
      <c r="L172" s="8">
        <v>24</v>
      </c>
    </row>
    <row r="173" spans="1:12" ht="63.75" x14ac:dyDescent="0.2">
      <c r="A173" s="8">
        <v>8700</v>
      </c>
      <c r="B173" s="7" t="s">
        <v>390</v>
      </c>
      <c r="C173" s="159" t="s">
        <v>391</v>
      </c>
      <c r="D173" s="154"/>
      <c r="E173" s="7" t="s">
        <v>392</v>
      </c>
      <c r="F173" s="8"/>
      <c r="G173" s="8"/>
      <c r="H173" s="8"/>
      <c r="I173" s="8"/>
      <c r="J173" s="8">
        <v>217</v>
      </c>
      <c r="K173" s="8">
        <v>217</v>
      </c>
      <c r="L173" s="8">
        <v>786</v>
      </c>
    </row>
    <row r="174" spans="1:12" ht="38.25" x14ac:dyDescent="0.2">
      <c r="A174" s="8">
        <v>8402</v>
      </c>
      <c r="B174" s="7" t="s">
        <v>71</v>
      </c>
      <c r="C174" s="159" t="s">
        <v>393</v>
      </c>
      <c r="D174" s="154"/>
      <c r="E174" s="7" t="s">
        <v>73</v>
      </c>
      <c r="F174" s="8"/>
      <c r="G174" s="8"/>
      <c r="H174" s="8"/>
      <c r="I174" s="8"/>
      <c r="J174" s="8">
        <v>6</v>
      </c>
      <c r="K174" s="8">
        <v>6</v>
      </c>
      <c r="L174" s="8">
        <v>18</v>
      </c>
    </row>
    <row r="175" spans="1:12" ht="38.25" x14ac:dyDescent="0.2">
      <c r="A175" s="8">
        <v>3210</v>
      </c>
      <c r="B175" s="7" t="s">
        <v>254</v>
      </c>
      <c r="C175" s="159" t="s">
        <v>255</v>
      </c>
      <c r="D175" s="154"/>
      <c r="E175" s="7" t="s">
        <v>76</v>
      </c>
      <c r="F175" s="8"/>
      <c r="G175" s="8"/>
      <c r="H175" s="8"/>
      <c r="I175" s="8"/>
      <c r="J175" s="8">
        <v>73</v>
      </c>
      <c r="K175" s="8">
        <v>73</v>
      </c>
      <c r="L175" s="8">
        <v>248</v>
      </c>
    </row>
    <row r="176" spans="1:12" ht="38.25" x14ac:dyDescent="0.2">
      <c r="A176" s="8">
        <v>3209</v>
      </c>
      <c r="B176" s="7" t="s">
        <v>164</v>
      </c>
      <c r="C176" s="159" t="s">
        <v>97</v>
      </c>
      <c r="D176" s="154"/>
      <c r="E176" s="7" t="s">
        <v>237</v>
      </c>
      <c r="F176" s="8"/>
      <c r="G176" s="8"/>
      <c r="H176" s="8"/>
      <c r="I176" s="8"/>
      <c r="J176" s="8">
        <v>13</v>
      </c>
      <c r="K176" s="8">
        <v>13</v>
      </c>
      <c r="L176" s="8">
        <v>41</v>
      </c>
    </row>
    <row r="177" spans="1:12" ht="38.25" x14ac:dyDescent="0.2">
      <c r="A177" s="8">
        <v>8240</v>
      </c>
      <c r="B177" s="7" t="s">
        <v>394</v>
      </c>
      <c r="C177" s="159" t="s">
        <v>191</v>
      </c>
      <c r="D177" s="154"/>
      <c r="E177" s="7" t="s">
        <v>395</v>
      </c>
      <c r="F177" s="8"/>
      <c r="G177" s="8"/>
      <c r="H177" s="8"/>
      <c r="I177" s="8">
        <v>96</v>
      </c>
      <c r="J177" s="8"/>
      <c r="K177" s="8">
        <v>96</v>
      </c>
      <c r="L177" s="8">
        <v>339</v>
      </c>
    </row>
    <row r="178" spans="1:12" ht="51" x14ac:dyDescent="0.2">
      <c r="A178" s="8">
        <v>8239</v>
      </c>
      <c r="B178" s="7" t="s">
        <v>396</v>
      </c>
      <c r="C178" s="159" t="s">
        <v>397</v>
      </c>
      <c r="D178" s="154"/>
      <c r="E178" s="7" t="s">
        <v>90</v>
      </c>
      <c r="F178" s="8"/>
      <c r="G178" s="8"/>
      <c r="H178" s="8"/>
      <c r="I178" s="8"/>
      <c r="J178" s="8">
        <v>128</v>
      </c>
      <c r="K178" s="8">
        <v>128</v>
      </c>
      <c r="L178" s="8">
        <v>368</v>
      </c>
    </row>
    <row r="179" spans="1:12" ht="38.25" x14ac:dyDescent="0.2">
      <c r="A179" s="8">
        <v>3205</v>
      </c>
      <c r="B179" s="7" t="s">
        <v>398</v>
      </c>
      <c r="C179" s="159" t="s">
        <v>399</v>
      </c>
      <c r="D179" s="154"/>
      <c r="E179" s="7" t="s">
        <v>144</v>
      </c>
      <c r="F179" s="8"/>
      <c r="G179" s="8"/>
      <c r="H179" s="8"/>
      <c r="I179" s="8"/>
      <c r="J179" s="8">
        <v>34</v>
      </c>
      <c r="K179" s="8">
        <v>34</v>
      </c>
      <c r="L179" s="8">
        <v>79</v>
      </c>
    </row>
    <row r="180" spans="1:12" ht="38.25" x14ac:dyDescent="0.2">
      <c r="A180" s="8">
        <v>8846</v>
      </c>
      <c r="B180" s="7" t="s">
        <v>370</v>
      </c>
      <c r="C180" s="159" t="s">
        <v>400</v>
      </c>
      <c r="D180" s="154"/>
      <c r="E180" s="7" t="s">
        <v>284</v>
      </c>
      <c r="F180" s="8"/>
      <c r="G180" s="8"/>
      <c r="H180" s="8"/>
      <c r="I180" s="8">
        <v>179</v>
      </c>
      <c r="J180" s="8"/>
      <c r="K180" s="8">
        <v>179</v>
      </c>
      <c r="L180" s="8">
        <v>537</v>
      </c>
    </row>
    <row r="181" spans="1:12" ht="51" x14ac:dyDescent="0.2">
      <c r="A181" s="8">
        <v>8688</v>
      </c>
      <c r="B181" s="7" t="s">
        <v>401</v>
      </c>
      <c r="C181" s="159" t="s">
        <v>384</v>
      </c>
      <c r="D181" s="154"/>
      <c r="E181" s="7" t="s">
        <v>402</v>
      </c>
      <c r="F181" s="8"/>
      <c r="G181" s="8"/>
      <c r="H181" s="8"/>
      <c r="I181" s="8">
        <v>4</v>
      </c>
      <c r="J181" s="8">
        <v>214</v>
      </c>
      <c r="K181" s="8">
        <v>218</v>
      </c>
      <c r="L181" s="8">
        <v>589</v>
      </c>
    </row>
    <row r="182" spans="1:12" ht="51" x14ac:dyDescent="0.2">
      <c r="A182" s="8">
        <v>8242</v>
      </c>
      <c r="B182" s="7" t="s">
        <v>403</v>
      </c>
      <c r="C182" s="159" t="s">
        <v>404</v>
      </c>
      <c r="D182" s="154"/>
      <c r="E182" s="7" t="s">
        <v>73</v>
      </c>
      <c r="F182" s="8"/>
      <c r="G182" s="8"/>
      <c r="H182" s="8"/>
      <c r="I182" s="8"/>
      <c r="J182" s="8">
        <v>186</v>
      </c>
      <c r="K182" s="8">
        <v>186</v>
      </c>
      <c r="L182" s="8">
        <v>492</v>
      </c>
    </row>
    <row r="183" spans="1:12" x14ac:dyDescent="0.2">
      <c r="A183" s="15">
        <v>3</v>
      </c>
      <c r="B183" s="5" t="s">
        <v>37</v>
      </c>
      <c r="C183" s="179"/>
      <c r="D183" s="154"/>
      <c r="E183" s="5"/>
      <c r="F183" s="6"/>
      <c r="G183" s="6"/>
      <c r="H183" s="6"/>
      <c r="I183" s="6">
        <v>150</v>
      </c>
      <c r="J183" s="6">
        <v>284</v>
      </c>
      <c r="K183" s="6">
        <v>434</v>
      </c>
      <c r="L183" s="6">
        <v>1257</v>
      </c>
    </row>
    <row r="184" spans="1:12" ht="38.25" x14ac:dyDescent="0.2">
      <c r="A184" s="8">
        <v>3301</v>
      </c>
      <c r="B184" s="7" t="s">
        <v>405</v>
      </c>
      <c r="C184" s="159" t="s">
        <v>406</v>
      </c>
      <c r="D184" s="154"/>
      <c r="E184" s="7" t="s">
        <v>144</v>
      </c>
      <c r="F184" s="8"/>
      <c r="G184" s="8"/>
      <c r="H184" s="8"/>
      <c r="I184" s="8">
        <v>28</v>
      </c>
      <c r="J184" s="8">
        <v>91</v>
      </c>
      <c r="K184" s="8">
        <v>119</v>
      </c>
      <c r="L184" s="8">
        <v>246</v>
      </c>
    </row>
    <row r="185" spans="1:12" ht="38.25" x14ac:dyDescent="0.2">
      <c r="A185" s="8">
        <v>3302</v>
      </c>
      <c r="B185" s="7" t="s">
        <v>407</v>
      </c>
      <c r="C185" s="159" t="s">
        <v>408</v>
      </c>
      <c r="D185" s="154"/>
      <c r="E185" s="7" t="s">
        <v>76</v>
      </c>
      <c r="F185" s="8"/>
      <c r="G185" s="8"/>
      <c r="H185" s="8"/>
      <c r="I185" s="8">
        <v>122</v>
      </c>
      <c r="J185" s="8">
        <v>108</v>
      </c>
      <c r="K185" s="8">
        <v>230</v>
      </c>
      <c r="L185" s="8">
        <v>685</v>
      </c>
    </row>
    <row r="186" spans="1:12" ht="63.75" x14ac:dyDescent="0.2">
      <c r="A186" s="8">
        <v>3207</v>
      </c>
      <c r="B186" s="7" t="s">
        <v>409</v>
      </c>
      <c r="C186" s="159" t="s">
        <v>410</v>
      </c>
      <c r="D186" s="154"/>
      <c r="E186" s="7" t="s">
        <v>90</v>
      </c>
      <c r="F186" s="8"/>
      <c r="G186" s="8"/>
      <c r="H186" s="8"/>
      <c r="I186" s="8"/>
      <c r="J186" s="8">
        <v>85</v>
      </c>
      <c r="K186" s="8">
        <v>85</v>
      </c>
      <c r="L186" s="8">
        <v>326</v>
      </c>
    </row>
    <row r="187" spans="1:12" x14ac:dyDescent="0.2">
      <c r="A187" s="15">
        <v>0</v>
      </c>
      <c r="B187" s="5" t="s">
        <v>38</v>
      </c>
      <c r="C187" s="179"/>
      <c r="D187" s="154"/>
      <c r="E187" s="5"/>
      <c r="F187" s="6"/>
      <c r="G187" s="6"/>
      <c r="H187" s="6"/>
      <c r="I187" s="6"/>
      <c r="J187" s="6"/>
      <c r="K187" s="6"/>
      <c r="L187" s="6"/>
    </row>
    <row r="188" spans="1:12" ht="25.5" x14ac:dyDescent="0.2">
      <c r="A188" s="8"/>
      <c r="B188" s="7"/>
      <c r="C188" s="159" t="s">
        <v>331</v>
      </c>
      <c r="D188" s="154"/>
      <c r="E188" s="7" t="s">
        <v>332</v>
      </c>
      <c r="F188" s="8"/>
      <c r="G188" s="8"/>
      <c r="H188" s="8"/>
      <c r="I188" s="8"/>
      <c r="J188" s="8"/>
      <c r="K188" s="8"/>
      <c r="L188" s="8"/>
    </row>
    <row r="189" spans="1:12" x14ac:dyDescent="0.2">
      <c r="A189" s="16">
        <v>18</v>
      </c>
      <c r="B189" s="17"/>
      <c r="C189" s="186"/>
      <c r="D189" s="154"/>
      <c r="E189" s="17"/>
      <c r="F189" s="9"/>
      <c r="G189" s="9"/>
      <c r="H189" s="9"/>
      <c r="I189" s="9">
        <v>832</v>
      </c>
      <c r="J189" s="9">
        <v>1877</v>
      </c>
      <c r="K189" s="9">
        <v>2709</v>
      </c>
      <c r="L189" s="9">
        <v>7947</v>
      </c>
    </row>
    <row r="190" spans="1:12" x14ac:dyDescent="0.2">
      <c r="A190" s="2"/>
      <c r="B190" s="2"/>
      <c r="C190" s="176"/>
      <c r="D190" s="143"/>
      <c r="E190" s="2"/>
      <c r="F190" s="2"/>
      <c r="G190" s="2"/>
      <c r="H190" s="2"/>
      <c r="I190" s="2"/>
      <c r="J190" s="2"/>
      <c r="K190" s="2"/>
      <c r="L190" s="2"/>
    </row>
    <row r="191" spans="1:12" x14ac:dyDescent="0.2">
      <c r="A191" s="162" t="s">
        <v>5</v>
      </c>
      <c r="B191" s="143"/>
      <c r="C191" s="143"/>
      <c r="D191" s="143"/>
      <c r="E191" s="2"/>
      <c r="F191" s="182" t="s">
        <v>10</v>
      </c>
      <c r="G191" s="143"/>
      <c r="H191" s="143"/>
      <c r="I191" s="143"/>
      <c r="J191" s="143"/>
      <c r="K191" s="143"/>
      <c r="L191" s="143"/>
    </row>
    <row r="192" spans="1:12" x14ac:dyDescent="0.2">
      <c r="A192" s="11" t="s">
        <v>56</v>
      </c>
      <c r="B192" s="11" t="s">
        <v>57</v>
      </c>
      <c r="C192" s="183" t="s">
        <v>58</v>
      </c>
      <c r="D192" s="184"/>
      <c r="E192" s="11" t="s">
        <v>59</v>
      </c>
      <c r="F192" s="185" t="s">
        <v>60</v>
      </c>
      <c r="G192" s="153"/>
      <c r="H192" s="153"/>
      <c r="I192" s="154"/>
      <c r="J192" s="12"/>
    </row>
    <row r="193" spans="1:10" ht="25.5" x14ac:dyDescent="0.2">
      <c r="A193" s="13"/>
      <c r="B193" s="13" t="s">
        <v>61</v>
      </c>
      <c r="C193" s="180" t="s">
        <v>62</v>
      </c>
      <c r="D193" s="181"/>
      <c r="E193" s="14" t="s">
        <v>63</v>
      </c>
      <c r="F193" s="12" t="s">
        <v>411</v>
      </c>
      <c r="G193" s="12" t="s">
        <v>412</v>
      </c>
      <c r="H193" s="18" t="s">
        <v>413</v>
      </c>
      <c r="I193" s="12" t="s">
        <v>69</v>
      </c>
      <c r="J193" s="12" t="s">
        <v>414</v>
      </c>
    </row>
    <row r="194" spans="1:10" x14ac:dyDescent="0.2">
      <c r="A194" s="15">
        <v>17</v>
      </c>
      <c r="B194" s="5" t="s">
        <v>35</v>
      </c>
      <c r="C194" s="179"/>
      <c r="D194" s="154"/>
      <c r="E194" s="5"/>
      <c r="F194" s="6">
        <v>1100</v>
      </c>
      <c r="G194" s="6">
        <v>6968</v>
      </c>
      <c r="H194" s="6">
        <v>99</v>
      </c>
      <c r="I194" s="6">
        <v>8167</v>
      </c>
      <c r="J194" s="6">
        <v>21847</v>
      </c>
    </row>
    <row r="195" spans="1:10" ht="38.25" x14ac:dyDescent="0.2">
      <c r="A195" s="8">
        <v>29764</v>
      </c>
      <c r="B195" s="7" t="s">
        <v>71</v>
      </c>
      <c r="C195" s="159" t="s">
        <v>415</v>
      </c>
      <c r="D195" s="154"/>
      <c r="E195" s="7" t="s">
        <v>416</v>
      </c>
      <c r="F195" s="8">
        <v>60</v>
      </c>
      <c r="G195" s="8">
        <v>562</v>
      </c>
      <c r="H195" s="8"/>
      <c r="I195" s="8">
        <v>622</v>
      </c>
      <c r="J195" s="8">
        <v>1866</v>
      </c>
    </row>
    <row r="196" spans="1:10" ht="51" x14ac:dyDescent="0.2">
      <c r="A196" s="8">
        <v>30313</v>
      </c>
      <c r="B196" s="7" t="s">
        <v>417</v>
      </c>
      <c r="C196" s="159" t="s">
        <v>418</v>
      </c>
      <c r="D196" s="154"/>
      <c r="E196" s="7" t="s">
        <v>419</v>
      </c>
      <c r="F196" s="8">
        <v>53</v>
      </c>
      <c r="G196" s="8">
        <v>27</v>
      </c>
      <c r="H196" s="8"/>
      <c r="I196" s="8">
        <v>80</v>
      </c>
      <c r="J196" s="8">
        <v>240</v>
      </c>
    </row>
    <row r="197" spans="1:10" ht="38.25" x14ac:dyDescent="0.2">
      <c r="A197" s="8">
        <v>30597</v>
      </c>
      <c r="B197" s="7" t="s">
        <v>420</v>
      </c>
      <c r="C197" s="159" t="s">
        <v>421</v>
      </c>
      <c r="D197" s="154"/>
      <c r="E197" s="7" t="s">
        <v>422</v>
      </c>
      <c r="F197" s="8">
        <v>21</v>
      </c>
      <c r="G197" s="8">
        <v>14</v>
      </c>
      <c r="H197" s="8"/>
      <c r="I197" s="8">
        <v>35</v>
      </c>
      <c r="J197" s="8">
        <v>105</v>
      </c>
    </row>
    <row r="198" spans="1:10" ht="38.25" x14ac:dyDescent="0.2">
      <c r="A198" s="8">
        <v>30410</v>
      </c>
      <c r="B198" s="7" t="s">
        <v>423</v>
      </c>
      <c r="C198" s="159" t="s">
        <v>424</v>
      </c>
      <c r="D198" s="154"/>
      <c r="E198" s="7" t="s">
        <v>73</v>
      </c>
      <c r="F198" s="8"/>
      <c r="G198" s="8">
        <v>534</v>
      </c>
      <c r="H198" s="8"/>
      <c r="I198" s="8">
        <v>534</v>
      </c>
      <c r="J198" s="8">
        <v>1602</v>
      </c>
    </row>
    <row r="199" spans="1:10" ht="38.25" x14ac:dyDescent="0.2">
      <c r="A199" s="8">
        <v>30421</v>
      </c>
      <c r="B199" s="7" t="s">
        <v>425</v>
      </c>
      <c r="C199" s="159" t="s">
        <v>426</v>
      </c>
      <c r="D199" s="154"/>
      <c r="E199" s="7" t="s">
        <v>90</v>
      </c>
      <c r="F199" s="8">
        <v>457</v>
      </c>
      <c r="G199" s="8">
        <v>549</v>
      </c>
      <c r="H199" s="8"/>
      <c r="I199" s="8">
        <v>1006</v>
      </c>
      <c r="J199" s="8"/>
    </row>
    <row r="200" spans="1:10" ht="38.25" x14ac:dyDescent="0.2">
      <c r="A200" s="8">
        <v>30226</v>
      </c>
      <c r="B200" s="7" t="s">
        <v>427</v>
      </c>
      <c r="C200" s="159" t="s">
        <v>428</v>
      </c>
      <c r="D200" s="154"/>
      <c r="E200" s="7" t="s">
        <v>73</v>
      </c>
      <c r="F200" s="8"/>
      <c r="G200" s="8">
        <v>1588</v>
      </c>
      <c r="H200" s="8">
        <v>99</v>
      </c>
      <c r="I200" s="8">
        <v>1687</v>
      </c>
      <c r="J200" s="8">
        <v>5125</v>
      </c>
    </row>
    <row r="201" spans="1:10" ht="38.25" x14ac:dyDescent="0.2">
      <c r="A201" s="8">
        <v>30412</v>
      </c>
      <c r="B201" s="7" t="s">
        <v>429</v>
      </c>
      <c r="C201" s="159" t="s">
        <v>430</v>
      </c>
      <c r="D201" s="154"/>
      <c r="E201" s="7" t="s">
        <v>73</v>
      </c>
      <c r="F201" s="8"/>
      <c r="G201" s="8">
        <v>1070</v>
      </c>
      <c r="H201" s="8"/>
      <c r="I201" s="8">
        <v>1070</v>
      </c>
      <c r="J201" s="8">
        <v>3210</v>
      </c>
    </row>
    <row r="202" spans="1:10" ht="38.25" x14ac:dyDescent="0.2">
      <c r="A202" s="8">
        <v>29733</v>
      </c>
      <c r="B202" s="7" t="s">
        <v>431</v>
      </c>
      <c r="C202" s="159" t="s">
        <v>432</v>
      </c>
      <c r="D202" s="154"/>
      <c r="E202" s="7" t="s">
        <v>433</v>
      </c>
      <c r="F202" s="8">
        <v>6</v>
      </c>
      <c r="G202" s="8">
        <v>42</v>
      </c>
      <c r="H202" s="8"/>
      <c r="I202" s="8">
        <v>48</v>
      </c>
      <c r="J202" s="8">
        <v>144</v>
      </c>
    </row>
    <row r="203" spans="1:10" ht="25.5" x14ac:dyDescent="0.2">
      <c r="A203" s="8">
        <v>29748</v>
      </c>
      <c r="B203" s="7" t="s">
        <v>171</v>
      </c>
      <c r="C203" s="159" t="s">
        <v>434</v>
      </c>
      <c r="D203" s="154"/>
      <c r="E203" s="7" t="s">
        <v>435</v>
      </c>
      <c r="F203" s="8">
        <v>300</v>
      </c>
      <c r="G203" s="8">
        <v>200</v>
      </c>
      <c r="H203" s="8"/>
      <c r="I203" s="8">
        <v>500</v>
      </c>
      <c r="J203" s="8">
        <v>1800</v>
      </c>
    </row>
    <row r="204" spans="1:10" ht="51" x14ac:dyDescent="0.2">
      <c r="A204" s="8">
        <v>30139</v>
      </c>
      <c r="B204" s="7" t="s">
        <v>436</v>
      </c>
      <c r="C204" s="159" t="s">
        <v>437</v>
      </c>
      <c r="D204" s="154"/>
      <c r="E204" s="7" t="s">
        <v>438</v>
      </c>
      <c r="F204" s="8">
        <v>54</v>
      </c>
      <c r="G204" s="8">
        <v>6</v>
      </c>
      <c r="H204" s="8"/>
      <c r="I204" s="8">
        <v>60</v>
      </c>
      <c r="J204" s="8">
        <v>180</v>
      </c>
    </row>
    <row r="205" spans="1:10" ht="38.25" x14ac:dyDescent="0.2">
      <c r="A205" s="8">
        <v>29758</v>
      </c>
      <c r="B205" s="7" t="s">
        <v>439</v>
      </c>
      <c r="C205" s="159" t="s">
        <v>440</v>
      </c>
      <c r="D205" s="154"/>
      <c r="E205" s="7" t="s">
        <v>73</v>
      </c>
      <c r="F205" s="8"/>
      <c r="G205" s="8">
        <v>264</v>
      </c>
      <c r="H205" s="8"/>
      <c r="I205" s="8">
        <v>264</v>
      </c>
      <c r="J205" s="8">
        <v>792</v>
      </c>
    </row>
    <row r="206" spans="1:10" ht="38.25" x14ac:dyDescent="0.2">
      <c r="A206" s="8">
        <v>30180</v>
      </c>
      <c r="B206" s="7" t="s">
        <v>441</v>
      </c>
      <c r="C206" s="159" t="s">
        <v>442</v>
      </c>
      <c r="D206" s="154"/>
      <c r="E206" s="7" t="s">
        <v>443</v>
      </c>
      <c r="F206" s="8">
        <v>35</v>
      </c>
      <c r="G206" s="8">
        <v>361</v>
      </c>
      <c r="H206" s="8"/>
      <c r="I206" s="8">
        <v>396</v>
      </c>
      <c r="J206" s="8">
        <v>1188</v>
      </c>
    </row>
    <row r="207" spans="1:10" ht="38.25" x14ac:dyDescent="0.2">
      <c r="A207" s="8">
        <v>29771</v>
      </c>
      <c r="B207" s="7" t="s">
        <v>444</v>
      </c>
      <c r="C207" s="159" t="s">
        <v>445</v>
      </c>
      <c r="D207" s="154"/>
      <c r="E207" s="7" t="s">
        <v>73</v>
      </c>
      <c r="F207" s="8"/>
      <c r="G207" s="8">
        <v>247</v>
      </c>
      <c r="H207" s="8"/>
      <c r="I207" s="8">
        <v>247</v>
      </c>
      <c r="J207" s="8">
        <v>741</v>
      </c>
    </row>
    <row r="208" spans="1:10" ht="38.25" x14ac:dyDescent="0.2">
      <c r="A208" s="8">
        <v>30404</v>
      </c>
      <c r="B208" s="7" t="s">
        <v>446</v>
      </c>
      <c r="C208" s="159" t="s">
        <v>447</v>
      </c>
      <c r="D208" s="154"/>
      <c r="E208" s="7" t="s">
        <v>73</v>
      </c>
      <c r="F208" s="8">
        <v>110</v>
      </c>
      <c r="G208" s="8">
        <v>1000</v>
      </c>
      <c r="H208" s="8"/>
      <c r="I208" s="8">
        <v>1110</v>
      </c>
      <c r="J208" s="8">
        <v>3330</v>
      </c>
    </row>
    <row r="209" spans="1:10" ht="38.25" x14ac:dyDescent="0.2">
      <c r="A209" s="8">
        <v>29796</v>
      </c>
      <c r="B209" s="7" t="s">
        <v>448</v>
      </c>
      <c r="C209" s="159" t="s">
        <v>449</v>
      </c>
      <c r="D209" s="154"/>
      <c r="E209" s="7" t="s">
        <v>73</v>
      </c>
      <c r="F209" s="8"/>
      <c r="G209" s="8">
        <v>312</v>
      </c>
      <c r="H209" s="8"/>
      <c r="I209" s="8">
        <v>312</v>
      </c>
      <c r="J209" s="8">
        <v>936</v>
      </c>
    </row>
    <row r="210" spans="1:10" ht="38.25" x14ac:dyDescent="0.2">
      <c r="A210" s="8">
        <v>30207</v>
      </c>
      <c r="B210" s="7" t="s">
        <v>450</v>
      </c>
      <c r="C210" s="159" t="s">
        <v>451</v>
      </c>
      <c r="D210" s="154"/>
      <c r="E210" s="7" t="s">
        <v>452</v>
      </c>
      <c r="F210" s="8"/>
      <c r="G210" s="8">
        <v>160</v>
      </c>
      <c r="H210" s="8"/>
      <c r="I210" s="8">
        <v>160</v>
      </c>
      <c r="J210" s="8">
        <v>480</v>
      </c>
    </row>
    <row r="211" spans="1:10" ht="38.25" x14ac:dyDescent="0.2">
      <c r="A211" s="8">
        <v>30589</v>
      </c>
      <c r="B211" s="7" t="s">
        <v>453</v>
      </c>
      <c r="C211" s="159" t="s">
        <v>454</v>
      </c>
      <c r="D211" s="154"/>
      <c r="E211" s="7" t="s">
        <v>455</v>
      </c>
      <c r="F211" s="8">
        <v>4</v>
      </c>
      <c r="G211" s="8">
        <v>32</v>
      </c>
      <c r="H211" s="8"/>
      <c r="I211" s="8">
        <v>36</v>
      </c>
      <c r="J211" s="8">
        <v>108</v>
      </c>
    </row>
    <row r="212" spans="1:10" x14ac:dyDescent="0.2">
      <c r="A212" s="15">
        <v>18</v>
      </c>
      <c r="B212" s="5" t="s">
        <v>36</v>
      </c>
      <c r="C212" s="179"/>
      <c r="D212" s="154"/>
      <c r="E212" s="5"/>
      <c r="F212" s="6">
        <v>3063</v>
      </c>
      <c r="G212" s="6">
        <v>11101</v>
      </c>
      <c r="H212" s="6">
        <v>451</v>
      </c>
      <c r="I212" s="6">
        <v>14615</v>
      </c>
      <c r="J212" s="6">
        <v>42671</v>
      </c>
    </row>
    <row r="213" spans="1:10" ht="38.25" x14ac:dyDescent="0.2">
      <c r="A213" s="8">
        <v>29652</v>
      </c>
      <c r="B213" s="7" t="s">
        <v>219</v>
      </c>
      <c r="C213" s="159" t="s">
        <v>456</v>
      </c>
      <c r="D213" s="154"/>
      <c r="E213" s="7" t="s">
        <v>144</v>
      </c>
      <c r="F213" s="8">
        <v>150</v>
      </c>
      <c r="G213" s="8">
        <v>650</v>
      </c>
      <c r="H213" s="8"/>
      <c r="I213" s="8">
        <v>800</v>
      </c>
      <c r="J213" s="8">
        <v>2400</v>
      </c>
    </row>
    <row r="214" spans="1:10" ht="38.25" x14ac:dyDescent="0.2">
      <c r="A214" s="8">
        <v>29696</v>
      </c>
      <c r="B214" s="7" t="s">
        <v>457</v>
      </c>
      <c r="C214" s="159" t="s">
        <v>458</v>
      </c>
      <c r="D214" s="154"/>
      <c r="E214" s="7" t="s">
        <v>459</v>
      </c>
      <c r="F214" s="8"/>
      <c r="G214" s="8">
        <v>261</v>
      </c>
      <c r="H214" s="8"/>
      <c r="I214" s="8">
        <v>261</v>
      </c>
      <c r="J214" s="8">
        <v>783</v>
      </c>
    </row>
    <row r="215" spans="1:10" ht="38.25" x14ac:dyDescent="0.2">
      <c r="A215" s="8">
        <v>29705</v>
      </c>
      <c r="B215" s="7" t="s">
        <v>405</v>
      </c>
      <c r="C215" s="159" t="s">
        <v>460</v>
      </c>
      <c r="D215" s="154"/>
      <c r="E215" s="7" t="s">
        <v>144</v>
      </c>
      <c r="F215" s="8">
        <v>230</v>
      </c>
      <c r="G215" s="8">
        <v>1470</v>
      </c>
      <c r="H215" s="8"/>
      <c r="I215" s="8">
        <v>1700</v>
      </c>
      <c r="J215" s="8">
        <v>5100</v>
      </c>
    </row>
    <row r="216" spans="1:10" ht="25.5" x14ac:dyDescent="0.2">
      <c r="A216" s="8">
        <v>30184</v>
      </c>
      <c r="B216" s="7" t="s">
        <v>461</v>
      </c>
      <c r="C216" s="159" t="s">
        <v>462</v>
      </c>
      <c r="D216" s="154"/>
      <c r="E216" s="7" t="s">
        <v>463</v>
      </c>
      <c r="F216" s="8">
        <v>69</v>
      </c>
      <c r="G216" s="8">
        <v>22</v>
      </c>
      <c r="H216" s="8">
        <v>4</v>
      </c>
      <c r="I216" s="8">
        <v>95</v>
      </c>
      <c r="J216" s="8">
        <v>284</v>
      </c>
    </row>
    <row r="217" spans="1:10" ht="38.25" x14ac:dyDescent="0.2">
      <c r="A217" s="8">
        <v>30620</v>
      </c>
      <c r="B217" s="7" t="s">
        <v>464</v>
      </c>
      <c r="C217" s="159" t="s">
        <v>465</v>
      </c>
      <c r="D217" s="154"/>
      <c r="E217" s="7" t="s">
        <v>466</v>
      </c>
      <c r="F217" s="8"/>
      <c r="G217" s="8">
        <v>32</v>
      </c>
      <c r="H217" s="8"/>
      <c r="I217" s="8">
        <v>32</v>
      </c>
      <c r="J217" s="8">
        <v>96</v>
      </c>
    </row>
    <row r="218" spans="1:10" ht="38.25" x14ac:dyDescent="0.2">
      <c r="A218" s="8">
        <v>29739</v>
      </c>
      <c r="B218" s="7" t="s">
        <v>467</v>
      </c>
      <c r="C218" s="159" t="s">
        <v>89</v>
      </c>
      <c r="D218" s="154"/>
      <c r="E218" s="7" t="s">
        <v>235</v>
      </c>
      <c r="F218" s="8">
        <v>130</v>
      </c>
      <c r="G218" s="8">
        <v>548</v>
      </c>
      <c r="H218" s="8"/>
      <c r="I218" s="8">
        <v>678</v>
      </c>
      <c r="J218" s="8">
        <v>2034</v>
      </c>
    </row>
    <row r="219" spans="1:10" ht="38.25" x14ac:dyDescent="0.2">
      <c r="A219" s="8">
        <v>30424</v>
      </c>
      <c r="B219" s="7" t="s">
        <v>468</v>
      </c>
      <c r="C219" s="159" t="s">
        <v>469</v>
      </c>
      <c r="D219" s="154"/>
      <c r="E219" s="7" t="s">
        <v>90</v>
      </c>
      <c r="F219" s="8">
        <v>55</v>
      </c>
      <c r="G219" s="8">
        <v>532</v>
      </c>
      <c r="H219" s="8"/>
      <c r="I219" s="8">
        <v>587</v>
      </c>
      <c r="J219" s="8">
        <v>1761</v>
      </c>
    </row>
    <row r="220" spans="1:10" ht="63.75" x14ac:dyDescent="0.2">
      <c r="A220" s="8">
        <v>30266</v>
      </c>
      <c r="B220" s="7" t="s">
        <v>470</v>
      </c>
      <c r="C220" s="159" t="s">
        <v>471</v>
      </c>
      <c r="D220" s="154"/>
      <c r="E220" s="7" t="s">
        <v>472</v>
      </c>
      <c r="F220" s="8">
        <v>56</v>
      </c>
      <c r="G220" s="8">
        <v>14</v>
      </c>
      <c r="H220" s="8"/>
      <c r="I220" s="8">
        <v>70</v>
      </c>
      <c r="J220" s="8">
        <v>210</v>
      </c>
    </row>
    <row r="221" spans="1:10" ht="38.25" x14ac:dyDescent="0.2">
      <c r="A221" s="8">
        <v>29753</v>
      </c>
      <c r="B221" s="7" t="s">
        <v>473</v>
      </c>
      <c r="C221" s="159" t="s">
        <v>474</v>
      </c>
      <c r="D221" s="154"/>
      <c r="E221" s="7" t="s">
        <v>144</v>
      </c>
      <c r="F221" s="8">
        <v>699</v>
      </c>
      <c r="G221" s="8">
        <v>1301</v>
      </c>
      <c r="H221" s="8"/>
      <c r="I221" s="8">
        <v>2000</v>
      </c>
      <c r="J221" s="8">
        <v>6000</v>
      </c>
    </row>
    <row r="222" spans="1:10" ht="38.25" x14ac:dyDescent="0.2">
      <c r="A222" s="8">
        <v>30382</v>
      </c>
      <c r="B222" s="7" t="s">
        <v>475</v>
      </c>
      <c r="C222" s="159" t="s">
        <v>460</v>
      </c>
      <c r="D222" s="154"/>
      <c r="E222" s="7" t="s">
        <v>144</v>
      </c>
      <c r="F222" s="8">
        <v>33</v>
      </c>
      <c r="G222" s="8">
        <v>767</v>
      </c>
      <c r="H222" s="8"/>
      <c r="I222" s="8">
        <v>800</v>
      </c>
      <c r="J222" s="8">
        <v>2400</v>
      </c>
    </row>
    <row r="223" spans="1:10" ht="38.25" x14ac:dyDescent="0.2">
      <c r="A223" s="8">
        <v>29763</v>
      </c>
      <c r="B223" s="7" t="s">
        <v>476</v>
      </c>
      <c r="C223" s="159" t="s">
        <v>477</v>
      </c>
      <c r="D223" s="154"/>
      <c r="E223" s="7" t="s">
        <v>76</v>
      </c>
      <c r="F223" s="8">
        <v>45</v>
      </c>
      <c r="G223" s="8">
        <v>241</v>
      </c>
      <c r="H223" s="8"/>
      <c r="I223" s="8">
        <v>286</v>
      </c>
      <c r="J223" s="8"/>
    </row>
    <row r="224" spans="1:10" ht="38.25" x14ac:dyDescent="0.2">
      <c r="A224" s="8">
        <v>30494</v>
      </c>
      <c r="B224" s="7" t="s">
        <v>478</v>
      </c>
      <c r="C224" s="159" t="s">
        <v>479</v>
      </c>
      <c r="D224" s="154"/>
      <c r="E224" s="7" t="s">
        <v>480</v>
      </c>
      <c r="F224" s="8"/>
      <c r="G224" s="8">
        <v>20</v>
      </c>
      <c r="H224" s="8"/>
      <c r="I224" s="8">
        <v>20</v>
      </c>
      <c r="J224" s="8">
        <v>60</v>
      </c>
    </row>
    <row r="225" spans="1:10" ht="38.25" x14ac:dyDescent="0.2">
      <c r="A225" s="8">
        <v>30423</v>
      </c>
      <c r="B225" s="7" t="s">
        <v>354</v>
      </c>
      <c r="C225" s="159" t="s">
        <v>481</v>
      </c>
      <c r="D225" s="154"/>
      <c r="E225" s="7" t="s">
        <v>90</v>
      </c>
      <c r="F225" s="8">
        <v>805</v>
      </c>
      <c r="G225" s="8">
        <v>680</v>
      </c>
      <c r="H225" s="8"/>
      <c r="I225" s="8">
        <v>1485</v>
      </c>
      <c r="J225" s="8">
        <v>4455</v>
      </c>
    </row>
    <row r="226" spans="1:10" ht="38.25" x14ac:dyDescent="0.2">
      <c r="A226" s="8">
        <v>30411</v>
      </c>
      <c r="B226" s="7" t="s">
        <v>482</v>
      </c>
      <c r="C226" s="159" t="s">
        <v>483</v>
      </c>
      <c r="D226" s="154"/>
      <c r="E226" s="7" t="s">
        <v>73</v>
      </c>
      <c r="F226" s="8"/>
      <c r="G226" s="8">
        <v>846</v>
      </c>
      <c r="H226" s="8"/>
      <c r="I226" s="8">
        <v>846</v>
      </c>
      <c r="J226" s="8">
        <v>2538</v>
      </c>
    </row>
    <row r="227" spans="1:10" ht="25.5" x14ac:dyDescent="0.2">
      <c r="A227" s="8">
        <v>30261</v>
      </c>
      <c r="B227" s="7" t="s">
        <v>484</v>
      </c>
      <c r="C227" s="159" t="s">
        <v>485</v>
      </c>
      <c r="D227" s="154"/>
      <c r="E227" s="7" t="s">
        <v>486</v>
      </c>
      <c r="F227" s="8">
        <v>58</v>
      </c>
      <c r="G227" s="8">
        <v>1668</v>
      </c>
      <c r="H227" s="8">
        <v>447</v>
      </c>
      <c r="I227" s="8">
        <v>2173</v>
      </c>
      <c r="J227" s="8">
        <v>6204</v>
      </c>
    </row>
    <row r="228" spans="1:10" ht="38.25" x14ac:dyDescent="0.2">
      <c r="A228" s="8">
        <v>30518</v>
      </c>
      <c r="B228" s="7" t="s">
        <v>487</v>
      </c>
      <c r="C228" s="159" t="s">
        <v>456</v>
      </c>
      <c r="D228" s="154"/>
      <c r="E228" s="7" t="s">
        <v>144</v>
      </c>
      <c r="F228" s="8">
        <v>143</v>
      </c>
      <c r="G228" s="8">
        <v>307</v>
      </c>
      <c r="H228" s="8"/>
      <c r="I228" s="8">
        <v>450</v>
      </c>
      <c r="J228" s="8">
        <v>1350</v>
      </c>
    </row>
    <row r="229" spans="1:10" ht="38.25" x14ac:dyDescent="0.2">
      <c r="A229" s="8">
        <v>29806</v>
      </c>
      <c r="B229" s="7" t="s">
        <v>488</v>
      </c>
      <c r="C229" s="159" t="s">
        <v>460</v>
      </c>
      <c r="D229" s="154"/>
      <c r="E229" s="7" t="s">
        <v>144</v>
      </c>
      <c r="F229" s="8">
        <v>489</v>
      </c>
      <c r="G229" s="8">
        <v>1511</v>
      </c>
      <c r="H229" s="8"/>
      <c r="I229" s="8">
        <v>2000</v>
      </c>
      <c r="J229" s="8">
        <v>6000</v>
      </c>
    </row>
    <row r="230" spans="1:10" ht="51" x14ac:dyDescent="0.2">
      <c r="A230" s="8">
        <v>30413</v>
      </c>
      <c r="B230" s="7" t="s">
        <v>93</v>
      </c>
      <c r="C230" s="159" t="s">
        <v>489</v>
      </c>
      <c r="D230" s="154"/>
      <c r="E230" s="7" t="s">
        <v>419</v>
      </c>
      <c r="F230" s="8">
        <v>101</v>
      </c>
      <c r="G230" s="8">
        <v>231</v>
      </c>
      <c r="H230" s="8"/>
      <c r="I230" s="8">
        <v>332</v>
      </c>
      <c r="J230" s="8">
        <v>996</v>
      </c>
    </row>
    <row r="231" spans="1:10" x14ac:dyDescent="0.2">
      <c r="A231" s="15">
        <v>18</v>
      </c>
      <c r="B231" s="5" t="s">
        <v>37</v>
      </c>
      <c r="C231" s="179"/>
      <c r="D231" s="154"/>
      <c r="E231" s="5"/>
      <c r="F231" s="6">
        <v>2776</v>
      </c>
      <c r="G231" s="6">
        <v>13560</v>
      </c>
      <c r="H231" s="6">
        <v>14</v>
      </c>
      <c r="I231" s="6">
        <v>16350</v>
      </c>
      <c r="J231" s="6">
        <v>49036</v>
      </c>
    </row>
    <row r="232" spans="1:10" ht="63.75" x14ac:dyDescent="0.2">
      <c r="A232" s="8">
        <v>29658</v>
      </c>
      <c r="B232" s="7" t="s">
        <v>390</v>
      </c>
      <c r="C232" s="159" t="s">
        <v>490</v>
      </c>
      <c r="D232" s="154"/>
      <c r="E232" s="7" t="s">
        <v>392</v>
      </c>
      <c r="F232" s="8"/>
      <c r="G232" s="8">
        <v>1454</v>
      </c>
      <c r="H232" s="8">
        <v>14</v>
      </c>
      <c r="I232" s="8">
        <v>1468</v>
      </c>
      <c r="J232" s="8">
        <v>4390</v>
      </c>
    </row>
    <row r="233" spans="1:10" ht="38.25" x14ac:dyDescent="0.2">
      <c r="A233" s="8">
        <v>29660</v>
      </c>
      <c r="B233" s="7" t="s">
        <v>491</v>
      </c>
      <c r="C233" s="159" t="s">
        <v>492</v>
      </c>
      <c r="D233" s="154"/>
      <c r="E233" s="7" t="s">
        <v>76</v>
      </c>
      <c r="F233" s="8">
        <v>643</v>
      </c>
      <c r="G233" s="8">
        <v>1487</v>
      </c>
      <c r="H233" s="8"/>
      <c r="I233" s="8">
        <v>2130</v>
      </c>
      <c r="J233" s="8">
        <v>6390</v>
      </c>
    </row>
    <row r="234" spans="1:10" ht="38.25" x14ac:dyDescent="0.2">
      <c r="A234" s="8">
        <v>30515</v>
      </c>
      <c r="B234" s="7" t="s">
        <v>493</v>
      </c>
      <c r="C234" s="159" t="s">
        <v>494</v>
      </c>
      <c r="D234" s="154"/>
      <c r="E234" s="7" t="s">
        <v>495</v>
      </c>
      <c r="F234" s="8">
        <v>20</v>
      </c>
      <c r="G234" s="8">
        <v>571</v>
      </c>
      <c r="H234" s="8"/>
      <c r="I234" s="8">
        <v>591</v>
      </c>
      <c r="J234" s="8">
        <v>1773</v>
      </c>
    </row>
    <row r="235" spans="1:10" ht="38.25" x14ac:dyDescent="0.2">
      <c r="A235" s="8">
        <v>29044</v>
      </c>
      <c r="B235" s="7" t="s">
        <v>496</v>
      </c>
      <c r="C235" s="159" t="s">
        <v>497</v>
      </c>
      <c r="D235" s="154"/>
      <c r="E235" s="7" t="s">
        <v>284</v>
      </c>
      <c r="F235" s="8"/>
      <c r="G235" s="8">
        <v>2704</v>
      </c>
      <c r="H235" s="8"/>
      <c r="I235" s="8">
        <v>2704</v>
      </c>
      <c r="J235" s="8">
        <v>8112</v>
      </c>
    </row>
    <row r="236" spans="1:10" ht="51" x14ac:dyDescent="0.2">
      <c r="A236" s="8">
        <v>29016</v>
      </c>
      <c r="B236" s="7" t="s">
        <v>498</v>
      </c>
      <c r="C236" s="159" t="s">
        <v>499</v>
      </c>
      <c r="D236" s="154"/>
      <c r="E236" s="7" t="s">
        <v>284</v>
      </c>
      <c r="F236" s="8"/>
      <c r="G236" s="8">
        <v>573</v>
      </c>
      <c r="H236" s="8"/>
      <c r="I236" s="8">
        <v>573</v>
      </c>
      <c r="J236" s="8">
        <v>1719</v>
      </c>
    </row>
    <row r="237" spans="1:10" ht="38.25" x14ac:dyDescent="0.2">
      <c r="A237" s="8">
        <v>29017</v>
      </c>
      <c r="B237" s="7" t="s">
        <v>500</v>
      </c>
      <c r="C237" s="159" t="s">
        <v>501</v>
      </c>
      <c r="D237" s="154"/>
      <c r="E237" s="7" t="s">
        <v>284</v>
      </c>
      <c r="F237" s="8"/>
      <c r="G237" s="8">
        <v>204</v>
      </c>
      <c r="H237" s="8"/>
      <c r="I237" s="8">
        <v>204</v>
      </c>
      <c r="J237" s="8">
        <v>612</v>
      </c>
    </row>
    <row r="238" spans="1:10" ht="38.25" x14ac:dyDescent="0.2">
      <c r="A238" s="8">
        <v>29018</v>
      </c>
      <c r="B238" s="7" t="s">
        <v>502</v>
      </c>
      <c r="C238" s="159" t="s">
        <v>503</v>
      </c>
      <c r="D238" s="154"/>
      <c r="E238" s="7" t="s">
        <v>284</v>
      </c>
      <c r="F238" s="8"/>
      <c r="G238" s="8">
        <v>193</v>
      </c>
      <c r="H238" s="8"/>
      <c r="I238" s="8">
        <v>193</v>
      </c>
      <c r="J238" s="8">
        <v>579</v>
      </c>
    </row>
    <row r="239" spans="1:10" ht="38.25" x14ac:dyDescent="0.2">
      <c r="A239" s="8">
        <v>30088</v>
      </c>
      <c r="B239" s="7" t="s">
        <v>504</v>
      </c>
      <c r="C239" s="159" t="s">
        <v>505</v>
      </c>
      <c r="D239" s="154"/>
      <c r="E239" s="7" t="s">
        <v>284</v>
      </c>
      <c r="F239" s="8"/>
      <c r="G239" s="8">
        <v>460</v>
      </c>
      <c r="H239" s="8"/>
      <c r="I239" s="8">
        <v>460</v>
      </c>
      <c r="J239" s="8">
        <v>1380</v>
      </c>
    </row>
    <row r="240" spans="1:10" ht="51" x14ac:dyDescent="0.2">
      <c r="A240" s="8">
        <v>30354</v>
      </c>
      <c r="B240" s="7" t="s">
        <v>506</v>
      </c>
      <c r="C240" s="159" t="s">
        <v>507</v>
      </c>
      <c r="D240" s="154"/>
      <c r="E240" s="7" t="s">
        <v>105</v>
      </c>
      <c r="F240" s="8">
        <v>376</v>
      </c>
      <c r="G240" s="8">
        <v>724</v>
      </c>
      <c r="H240" s="8"/>
      <c r="I240" s="8">
        <v>1100</v>
      </c>
      <c r="J240" s="8">
        <v>3300</v>
      </c>
    </row>
    <row r="241" spans="1:12" ht="38.25" x14ac:dyDescent="0.2">
      <c r="A241" s="8">
        <v>30278</v>
      </c>
      <c r="B241" s="7" t="s">
        <v>508</v>
      </c>
      <c r="C241" s="159" t="s">
        <v>509</v>
      </c>
      <c r="D241" s="154"/>
      <c r="E241" s="7" t="s">
        <v>105</v>
      </c>
      <c r="F241" s="8">
        <v>50</v>
      </c>
      <c r="G241" s="8">
        <v>550</v>
      </c>
      <c r="H241" s="8"/>
      <c r="I241" s="8">
        <v>600</v>
      </c>
      <c r="J241" s="8">
        <v>1800</v>
      </c>
    </row>
    <row r="242" spans="1:12" ht="38.25" x14ac:dyDescent="0.2">
      <c r="A242" s="8">
        <v>30422</v>
      </c>
      <c r="B242" s="7" t="s">
        <v>386</v>
      </c>
      <c r="C242" s="159" t="s">
        <v>510</v>
      </c>
      <c r="D242" s="154"/>
      <c r="E242" s="7" t="s">
        <v>90</v>
      </c>
      <c r="F242" s="8">
        <v>835</v>
      </c>
      <c r="G242" s="8">
        <v>2169</v>
      </c>
      <c r="H242" s="8"/>
      <c r="I242" s="8">
        <v>3004</v>
      </c>
      <c r="J242" s="8">
        <v>9012</v>
      </c>
    </row>
    <row r="243" spans="1:12" ht="38.25" x14ac:dyDescent="0.2">
      <c r="A243" s="8">
        <v>29722</v>
      </c>
      <c r="B243" s="7" t="s">
        <v>7</v>
      </c>
      <c r="C243" s="159" t="s">
        <v>511</v>
      </c>
      <c r="D243" s="154"/>
      <c r="E243" s="7" t="s">
        <v>90</v>
      </c>
      <c r="F243" s="8"/>
      <c r="G243" s="8">
        <v>314</v>
      </c>
      <c r="H243" s="8"/>
      <c r="I243" s="8">
        <v>314</v>
      </c>
      <c r="J243" s="8">
        <v>942</v>
      </c>
    </row>
    <row r="244" spans="1:12" ht="38.25" x14ac:dyDescent="0.2">
      <c r="A244" s="8">
        <v>29725</v>
      </c>
      <c r="B244" s="7" t="s">
        <v>512</v>
      </c>
      <c r="C244" s="159" t="s">
        <v>513</v>
      </c>
      <c r="D244" s="154"/>
      <c r="E244" s="7" t="s">
        <v>514</v>
      </c>
      <c r="F244" s="8">
        <v>122</v>
      </c>
      <c r="G244" s="8">
        <v>52</v>
      </c>
      <c r="H244" s="8"/>
      <c r="I244" s="8">
        <v>174</v>
      </c>
      <c r="J244" s="8">
        <v>522</v>
      </c>
    </row>
    <row r="245" spans="1:12" ht="38.25" x14ac:dyDescent="0.2">
      <c r="A245" s="8">
        <v>30491</v>
      </c>
      <c r="B245" s="7" t="s">
        <v>515</v>
      </c>
      <c r="C245" s="159" t="s">
        <v>516</v>
      </c>
      <c r="D245" s="154"/>
      <c r="E245" s="7" t="s">
        <v>517</v>
      </c>
      <c r="F245" s="8"/>
      <c r="G245" s="8">
        <v>82</v>
      </c>
      <c r="H245" s="8"/>
      <c r="I245" s="8">
        <v>82</v>
      </c>
      <c r="J245" s="8">
        <v>246</v>
      </c>
    </row>
    <row r="246" spans="1:12" ht="38.25" x14ac:dyDescent="0.2">
      <c r="A246" s="8">
        <v>29804</v>
      </c>
      <c r="B246" s="7" t="s">
        <v>518</v>
      </c>
      <c r="C246" s="159" t="s">
        <v>519</v>
      </c>
      <c r="D246" s="154"/>
      <c r="E246" s="7" t="s">
        <v>76</v>
      </c>
      <c r="F246" s="8">
        <v>416</v>
      </c>
      <c r="G246" s="8">
        <v>625</v>
      </c>
      <c r="H246" s="8"/>
      <c r="I246" s="8">
        <v>1041</v>
      </c>
      <c r="J246" s="8">
        <v>3123</v>
      </c>
    </row>
    <row r="247" spans="1:12" ht="38.25" x14ac:dyDescent="0.2">
      <c r="A247" s="8">
        <v>30436</v>
      </c>
      <c r="B247" s="7" t="s">
        <v>518</v>
      </c>
      <c r="C247" s="159" t="s">
        <v>520</v>
      </c>
      <c r="D247" s="154"/>
      <c r="E247" s="7" t="s">
        <v>521</v>
      </c>
      <c r="F247" s="8"/>
      <c r="G247" s="8">
        <v>42</v>
      </c>
      <c r="H247" s="8"/>
      <c r="I247" s="8">
        <v>42</v>
      </c>
      <c r="J247" s="8">
        <v>126</v>
      </c>
    </row>
    <row r="248" spans="1:12" ht="38.25" x14ac:dyDescent="0.2">
      <c r="A248" s="8">
        <v>29809</v>
      </c>
      <c r="B248" s="7" t="s">
        <v>522</v>
      </c>
      <c r="C248" s="159" t="s">
        <v>456</v>
      </c>
      <c r="D248" s="154"/>
      <c r="E248" s="7" t="s">
        <v>144</v>
      </c>
      <c r="F248" s="8">
        <v>200</v>
      </c>
      <c r="G248" s="8">
        <v>570</v>
      </c>
      <c r="H248" s="8"/>
      <c r="I248" s="8">
        <v>770</v>
      </c>
      <c r="J248" s="8">
        <v>2310</v>
      </c>
    </row>
    <row r="249" spans="1:12" ht="38.25" x14ac:dyDescent="0.2">
      <c r="A249" s="8">
        <v>29815</v>
      </c>
      <c r="B249" s="7" t="s">
        <v>523</v>
      </c>
      <c r="C249" s="159" t="s">
        <v>524</v>
      </c>
      <c r="D249" s="154"/>
      <c r="E249" s="7" t="s">
        <v>76</v>
      </c>
      <c r="F249" s="8">
        <v>114</v>
      </c>
      <c r="G249" s="8">
        <v>786</v>
      </c>
      <c r="H249" s="8"/>
      <c r="I249" s="8">
        <v>900</v>
      </c>
      <c r="J249" s="8">
        <v>2700</v>
      </c>
    </row>
    <row r="250" spans="1:12" x14ac:dyDescent="0.2">
      <c r="A250" s="15">
        <v>0</v>
      </c>
      <c r="B250" s="5" t="s">
        <v>38</v>
      </c>
      <c r="C250" s="179"/>
      <c r="D250" s="154"/>
      <c r="E250" s="5"/>
      <c r="F250" s="6"/>
      <c r="G250" s="6"/>
      <c r="H250" s="6"/>
      <c r="I250" s="6"/>
      <c r="J250" s="6"/>
    </row>
    <row r="251" spans="1:12" ht="25.5" x14ac:dyDescent="0.2">
      <c r="A251" s="8"/>
      <c r="B251" s="7"/>
      <c r="C251" s="159" t="s">
        <v>331</v>
      </c>
      <c r="D251" s="154"/>
      <c r="E251" s="7" t="s">
        <v>332</v>
      </c>
      <c r="F251" s="8"/>
      <c r="G251" s="8"/>
      <c r="H251" s="8"/>
      <c r="I251" s="8"/>
      <c r="J251" s="8"/>
    </row>
    <row r="252" spans="1:12" x14ac:dyDescent="0.2">
      <c r="A252" s="16">
        <v>53</v>
      </c>
      <c r="B252" s="17"/>
      <c r="C252" s="186"/>
      <c r="D252" s="154"/>
      <c r="E252" s="17"/>
      <c r="F252" s="9">
        <v>6939</v>
      </c>
      <c r="G252" s="9">
        <v>31629</v>
      </c>
      <c r="H252" s="9">
        <v>564</v>
      </c>
      <c r="I252" s="9">
        <v>39132</v>
      </c>
      <c r="J252" s="9">
        <v>113554</v>
      </c>
    </row>
    <row r="253" spans="1:12" x14ac:dyDescent="0.2">
      <c r="A253" s="2"/>
      <c r="B253" s="2"/>
      <c r="C253" s="176"/>
      <c r="D253" s="143"/>
      <c r="E253" s="2"/>
      <c r="F253" s="2"/>
      <c r="G253" s="2"/>
      <c r="H253" s="2"/>
      <c r="I253" s="2"/>
      <c r="J253" s="2"/>
      <c r="K253" s="2"/>
      <c r="L253" s="2"/>
    </row>
    <row r="254" spans="1:12" x14ac:dyDescent="0.2">
      <c r="A254" s="162" t="s">
        <v>6</v>
      </c>
      <c r="B254" s="143"/>
      <c r="C254" s="143"/>
      <c r="D254" s="143"/>
      <c r="E254" s="2"/>
      <c r="F254" s="182" t="s">
        <v>10</v>
      </c>
      <c r="G254" s="143"/>
      <c r="H254" s="143"/>
      <c r="I254" s="143"/>
      <c r="J254" s="143"/>
      <c r="K254" s="143"/>
      <c r="L254" s="143"/>
    </row>
    <row r="255" spans="1:12" x14ac:dyDescent="0.2">
      <c r="A255" s="2"/>
      <c r="B255" s="2"/>
      <c r="C255" s="176"/>
      <c r="D255" s="143"/>
      <c r="E255" s="2"/>
      <c r="F255" s="2"/>
      <c r="G255" s="2"/>
      <c r="H255" s="2"/>
      <c r="I255" s="2"/>
      <c r="J255" s="2"/>
      <c r="K255" s="2"/>
      <c r="L255" s="2"/>
    </row>
    <row r="256" spans="1:12" x14ac:dyDescent="0.2">
      <c r="A256" s="162" t="s">
        <v>7</v>
      </c>
      <c r="B256" s="143"/>
      <c r="C256" s="143"/>
      <c r="D256" s="143"/>
      <c r="E256" s="2"/>
      <c r="F256" s="182" t="s">
        <v>10</v>
      </c>
      <c r="G256" s="143"/>
      <c r="H256" s="143"/>
      <c r="I256" s="143"/>
      <c r="J256" s="143"/>
      <c r="K256" s="143"/>
      <c r="L256" s="143"/>
    </row>
    <row r="257" spans="1:12" x14ac:dyDescent="0.2">
      <c r="A257" s="11" t="s">
        <v>56</v>
      </c>
      <c r="B257" s="11" t="s">
        <v>57</v>
      </c>
      <c r="C257" s="183" t="s">
        <v>58</v>
      </c>
      <c r="D257" s="184"/>
      <c r="E257" s="19" t="s">
        <v>59</v>
      </c>
      <c r="F257" s="185" t="s">
        <v>60</v>
      </c>
      <c r="G257" s="153"/>
      <c r="H257" s="154"/>
    </row>
    <row r="258" spans="1:12" ht="25.5" x14ac:dyDescent="0.2">
      <c r="A258" s="13"/>
      <c r="B258" s="13" t="s">
        <v>61</v>
      </c>
      <c r="C258" s="180" t="s">
        <v>62</v>
      </c>
      <c r="D258" s="181"/>
      <c r="E258" s="14" t="s">
        <v>63</v>
      </c>
      <c r="F258" s="12" t="s">
        <v>525</v>
      </c>
      <c r="G258" s="12" t="s">
        <v>526</v>
      </c>
      <c r="H258" s="12" t="s">
        <v>69</v>
      </c>
    </row>
    <row r="259" spans="1:12" x14ac:dyDescent="0.2">
      <c r="A259" s="15">
        <v>1</v>
      </c>
      <c r="B259" s="5" t="s">
        <v>49</v>
      </c>
      <c r="C259" s="179"/>
      <c r="D259" s="154"/>
      <c r="E259" s="5"/>
      <c r="F259" s="6">
        <v>120</v>
      </c>
      <c r="G259" s="6">
        <v>530</v>
      </c>
      <c r="H259" s="6">
        <v>650</v>
      </c>
    </row>
    <row r="260" spans="1:12" ht="38.25" x14ac:dyDescent="0.2">
      <c r="A260" s="8">
        <v>6961</v>
      </c>
      <c r="B260" s="7" t="s">
        <v>527</v>
      </c>
      <c r="C260" s="159" t="s">
        <v>528</v>
      </c>
      <c r="D260" s="154"/>
      <c r="E260" s="7" t="s">
        <v>529</v>
      </c>
      <c r="F260" s="8">
        <v>120</v>
      </c>
      <c r="G260" s="8">
        <v>530</v>
      </c>
      <c r="H260" s="8">
        <v>650</v>
      </c>
    </row>
    <row r="261" spans="1:12" x14ac:dyDescent="0.2">
      <c r="A261" s="15">
        <v>1</v>
      </c>
      <c r="B261" s="5" t="s">
        <v>50</v>
      </c>
      <c r="C261" s="179"/>
      <c r="D261" s="154"/>
      <c r="E261" s="5"/>
      <c r="F261" s="6">
        <v>50</v>
      </c>
      <c r="G261" s="6">
        <v>180</v>
      </c>
      <c r="H261" s="6">
        <v>230</v>
      </c>
    </row>
    <row r="262" spans="1:12" ht="38.25" x14ac:dyDescent="0.2">
      <c r="A262" s="8">
        <v>6974</v>
      </c>
      <c r="B262" s="7" t="s">
        <v>346</v>
      </c>
      <c r="C262" s="159" t="s">
        <v>530</v>
      </c>
      <c r="D262" s="154"/>
      <c r="E262" s="7" t="s">
        <v>531</v>
      </c>
      <c r="F262" s="8">
        <v>50</v>
      </c>
      <c r="G262" s="8">
        <v>180</v>
      </c>
      <c r="H262" s="8">
        <v>230</v>
      </c>
    </row>
    <row r="263" spans="1:12" x14ac:dyDescent="0.2">
      <c r="A263" s="15">
        <v>4</v>
      </c>
      <c r="B263" s="5" t="s">
        <v>51</v>
      </c>
      <c r="C263" s="179"/>
      <c r="D263" s="154"/>
      <c r="E263" s="5"/>
      <c r="F263" s="6">
        <v>330</v>
      </c>
      <c r="G263" s="6">
        <v>1251</v>
      </c>
      <c r="H263" s="6">
        <v>1581</v>
      </c>
    </row>
    <row r="264" spans="1:12" ht="38.25" x14ac:dyDescent="0.2">
      <c r="A264" s="8">
        <v>6971</v>
      </c>
      <c r="B264" s="7" t="s">
        <v>532</v>
      </c>
      <c r="C264" s="159" t="s">
        <v>533</v>
      </c>
      <c r="D264" s="154"/>
      <c r="E264" s="7" t="s">
        <v>534</v>
      </c>
      <c r="F264" s="8">
        <v>30</v>
      </c>
      <c r="G264" s="8">
        <v>298</v>
      </c>
      <c r="H264" s="8">
        <v>328</v>
      </c>
    </row>
    <row r="265" spans="1:12" ht="38.25" x14ac:dyDescent="0.2">
      <c r="A265" s="8">
        <v>6972</v>
      </c>
      <c r="B265" s="7" t="s">
        <v>535</v>
      </c>
      <c r="C265" s="159" t="s">
        <v>536</v>
      </c>
      <c r="D265" s="154"/>
      <c r="E265" s="7" t="s">
        <v>534</v>
      </c>
      <c r="F265" s="8"/>
      <c r="G265" s="8">
        <v>194</v>
      </c>
      <c r="H265" s="8">
        <v>194</v>
      </c>
    </row>
    <row r="266" spans="1:12" ht="25.5" x14ac:dyDescent="0.2">
      <c r="A266" s="8">
        <v>6963</v>
      </c>
      <c r="B266" s="7" t="s">
        <v>537</v>
      </c>
      <c r="C266" s="159" t="s">
        <v>538</v>
      </c>
      <c r="D266" s="154"/>
      <c r="E266" s="7" t="s">
        <v>332</v>
      </c>
      <c r="F266" s="8">
        <v>300</v>
      </c>
      <c r="G266" s="8">
        <v>630</v>
      </c>
      <c r="H266" s="8">
        <v>930</v>
      </c>
    </row>
    <row r="267" spans="1:12" ht="38.25" x14ac:dyDescent="0.2">
      <c r="A267" s="8">
        <v>6975</v>
      </c>
      <c r="B267" s="7" t="s">
        <v>539</v>
      </c>
      <c r="C267" s="159" t="s">
        <v>540</v>
      </c>
      <c r="D267" s="154"/>
      <c r="E267" s="7" t="s">
        <v>541</v>
      </c>
      <c r="F267" s="8"/>
      <c r="G267" s="8">
        <v>129</v>
      </c>
      <c r="H267" s="8">
        <v>129</v>
      </c>
    </row>
    <row r="268" spans="1:12" x14ac:dyDescent="0.2">
      <c r="A268" s="15">
        <v>1</v>
      </c>
      <c r="B268" s="5" t="s">
        <v>52</v>
      </c>
      <c r="C268" s="179"/>
      <c r="D268" s="154"/>
      <c r="E268" s="5"/>
      <c r="F268" s="6">
        <v>50</v>
      </c>
      <c r="G268" s="6">
        <v>365</v>
      </c>
      <c r="H268" s="6">
        <v>415</v>
      </c>
    </row>
    <row r="269" spans="1:12" ht="51" x14ac:dyDescent="0.2">
      <c r="A269" s="8">
        <v>6982</v>
      </c>
      <c r="B269" s="7" t="s">
        <v>261</v>
      </c>
      <c r="C269" s="159" t="s">
        <v>262</v>
      </c>
      <c r="D269" s="154"/>
      <c r="E269" s="7" t="s">
        <v>263</v>
      </c>
      <c r="F269" s="8">
        <v>50</v>
      </c>
      <c r="G269" s="8">
        <v>365</v>
      </c>
      <c r="H269" s="8">
        <v>415</v>
      </c>
    </row>
    <row r="270" spans="1:12" x14ac:dyDescent="0.2">
      <c r="A270" s="15">
        <v>0</v>
      </c>
      <c r="B270" s="5" t="s">
        <v>53</v>
      </c>
      <c r="C270" s="179"/>
      <c r="D270" s="154"/>
      <c r="E270" s="5"/>
      <c r="F270" s="6"/>
      <c r="G270" s="6"/>
      <c r="H270" s="6"/>
    </row>
    <row r="271" spans="1:12" ht="25.5" x14ac:dyDescent="0.2">
      <c r="A271" s="8"/>
      <c r="B271" s="7"/>
      <c r="C271" s="159" t="s">
        <v>331</v>
      </c>
      <c r="D271" s="154"/>
      <c r="E271" s="7" t="s">
        <v>332</v>
      </c>
      <c r="F271" s="8"/>
      <c r="G271" s="8"/>
      <c r="H271" s="8"/>
    </row>
    <row r="272" spans="1:12" x14ac:dyDescent="0.2">
      <c r="A272" s="2"/>
      <c r="B272" s="2"/>
      <c r="C272" s="176"/>
      <c r="D272" s="143"/>
      <c r="E272" s="2"/>
      <c r="F272" s="2"/>
      <c r="G272" s="2"/>
      <c r="H272" s="2"/>
      <c r="I272" s="2"/>
      <c r="J272" s="2"/>
      <c r="K272" s="2"/>
      <c r="L272" s="2"/>
    </row>
    <row r="273" spans="1:12" x14ac:dyDescent="0.2">
      <c r="A273" s="2"/>
      <c r="B273" s="2"/>
      <c r="C273" s="176"/>
      <c r="D273" s="143"/>
      <c r="E273" s="2"/>
      <c r="F273" s="2"/>
      <c r="G273" s="2"/>
      <c r="H273" s="2"/>
      <c r="I273" s="2"/>
      <c r="J273" s="2"/>
      <c r="K273" s="2"/>
      <c r="L273" s="2"/>
    </row>
    <row r="274" spans="1:12" ht="18" x14ac:dyDescent="0.2">
      <c r="A274" s="161" t="s">
        <v>11</v>
      </c>
      <c r="B274" s="143"/>
      <c r="C274" s="143"/>
      <c r="D274" s="143"/>
      <c r="E274" s="1"/>
      <c r="F274" s="1"/>
      <c r="G274" s="1"/>
      <c r="H274" s="1"/>
      <c r="I274" s="1"/>
      <c r="J274" s="1"/>
      <c r="K274" s="1"/>
      <c r="L274" s="1"/>
    </row>
    <row r="275" spans="1:12" x14ac:dyDescent="0.2">
      <c r="A275" s="3"/>
      <c r="B275" s="3"/>
      <c r="C275" s="162"/>
      <c r="D275" s="143"/>
      <c r="E275" s="3"/>
      <c r="F275" s="3"/>
      <c r="G275" s="3"/>
      <c r="H275" s="3"/>
      <c r="I275" s="3"/>
      <c r="J275" s="3"/>
      <c r="K275" s="3"/>
      <c r="L275" s="3"/>
    </row>
    <row r="276" spans="1:12" x14ac:dyDescent="0.2">
      <c r="A276" s="162" t="s">
        <v>1</v>
      </c>
      <c r="B276" s="143"/>
      <c r="C276" s="143"/>
      <c r="D276" s="143"/>
      <c r="E276" s="2"/>
      <c r="F276" s="182" t="s">
        <v>11</v>
      </c>
      <c r="G276" s="143"/>
      <c r="H276" s="143"/>
      <c r="I276" s="143"/>
      <c r="J276" s="143"/>
      <c r="K276" s="143"/>
      <c r="L276" s="143"/>
    </row>
    <row r="277" spans="1:12" x14ac:dyDescent="0.2">
      <c r="A277" s="11" t="s">
        <v>56</v>
      </c>
      <c r="B277" s="11" t="s">
        <v>57</v>
      </c>
      <c r="C277" s="183" t="s">
        <v>58</v>
      </c>
      <c r="D277" s="184"/>
      <c r="E277" s="11" t="s">
        <v>59</v>
      </c>
      <c r="F277" s="12"/>
      <c r="G277" s="185" t="s">
        <v>60</v>
      </c>
      <c r="H277" s="153"/>
      <c r="I277" s="153"/>
      <c r="J277" s="153"/>
      <c r="K277" s="154"/>
      <c r="L277" s="12"/>
    </row>
    <row r="278" spans="1:12" ht="25.5" x14ac:dyDescent="0.2">
      <c r="A278" s="13"/>
      <c r="B278" s="13" t="s">
        <v>61</v>
      </c>
      <c r="C278" s="180" t="s">
        <v>62</v>
      </c>
      <c r="D278" s="181"/>
      <c r="E278" s="14" t="s">
        <v>63</v>
      </c>
      <c r="F278" s="12" t="s">
        <v>64</v>
      </c>
      <c r="G278" s="12" t="s">
        <v>65</v>
      </c>
      <c r="H278" s="12" t="s">
        <v>66</v>
      </c>
      <c r="I278" s="12" t="s">
        <v>67</v>
      </c>
      <c r="J278" s="12" t="s">
        <v>68</v>
      </c>
      <c r="K278" s="12" t="s">
        <v>69</v>
      </c>
      <c r="L278" s="12" t="s">
        <v>70</v>
      </c>
    </row>
    <row r="279" spans="1:12" x14ac:dyDescent="0.2">
      <c r="A279" s="15">
        <v>10</v>
      </c>
      <c r="B279" s="5" t="s">
        <v>35</v>
      </c>
      <c r="C279" s="179"/>
      <c r="D279" s="154"/>
      <c r="E279" s="5"/>
      <c r="F279" s="6">
        <v>936</v>
      </c>
      <c r="G279" s="6">
        <v>4</v>
      </c>
      <c r="H279" s="6">
        <v>3</v>
      </c>
      <c r="I279" s="6"/>
      <c r="J279" s="6"/>
      <c r="K279" s="6">
        <v>943</v>
      </c>
      <c r="L279" s="6">
        <v>1953</v>
      </c>
    </row>
    <row r="280" spans="1:12" ht="38.25" x14ac:dyDescent="0.2">
      <c r="A280" s="8">
        <v>8227</v>
      </c>
      <c r="B280" s="7" t="s">
        <v>542</v>
      </c>
      <c r="C280" s="159" t="s">
        <v>543</v>
      </c>
      <c r="D280" s="154"/>
      <c r="E280" s="7" t="s">
        <v>544</v>
      </c>
      <c r="F280" s="8">
        <v>40</v>
      </c>
      <c r="G280" s="8"/>
      <c r="H280" s="8"/>
      <c r="I280" s="8"/>
      <c r="J280" s="8"/>
      <c r="K280" s="8">
        <v>40</v>
      </c>
      <c r="L280" s="8">
        <v>114</v>
      </c>
    </row>
    <row r="281" spans="1:12" ht="38.25" x14ac:dyDescent="0.2">
      <c r="A281" s="8">
        <v>3403</v>
      </c>
      <c r="B281" s="7" t="s">
        <v>359</v>
      </c>
      <c r="C281" s="159" t="s">
        <v>545</v>
      </c>
      <c r="D281" s="154"/>
      <c r="E281" s="7" t="s">
        <v>546</v>
      </c>
      <c r="F281" s="8">
        <v>66</v>
      </c>
      <c r="G281" s="8"/>
      <c r="H281" s="8"/>
      <c r="I281" s="8"/>
      <c r="J281" s="8"/>
      <c r="K281" s="8">
        <v>66</v>
      </c>
      <c r="L281" s="8">
        <v>119</v>
      </c>
    </row>
    <row r="282" spans="1:12" ht="38.25" x14ac:dyDescent="0.2">
      <c r="A282" s="8">
        <v>3406</v>
      </c>
      <c r="B282" s="7" t="s">
        <v>547</v>
      </c>
      <c r="C282" s="159" t="s">
        <v>548</v>
      </c>
      <c r="D282" s="154"/>
      <c r="E282" s="7" t="s">
        <v>549</v>
      </c>
      <c r="F282" s="8">
        <v>196</v>
      </c>
      <c r="G282" s="8">
        <v>4</v>
      </c>
      <c r="H282" s="8"/>
      <c r="I282" s="8"/>
      <c r="J282" s="8"/>
      <c r="K282" s="8">
        <v>200</v>
      </c>
      <c r="L282" s="8">
        <v>408</v>
      </c>
    </row>
    <row r="283" spans="1:12" ht="38.25" x14ac:dyDescent="0.2">
      <c r="A283" s="8">
        <v>3408</v>
      </c>
      <c r="B283" s="7" t="s">
        <v>550</v>
      </c>
      <c r="C283" s="159" t="s">
        <v>551</v>
      </c>
      <c r="D283" s="154"/>
      <c r="E283" s="7" t="s">
        <v>544</v>
      </c>
      <c r="F283" s="8">
        <v>53</v>
      </c>
      <c r="G283" s="8"/>
      <c r="H283" s="8"/>
      <c r="I283" s="8"/>
      <c r="J283" s="8"/>
      <c r="K283" s="8">
        <v>53</v>
      </c>
      <c r="L283" s="8">
        <v>83</v>
      </c>
    </row>
    <row r="284" spans="1:12" ht="38.25" x14ac:dyDescent="0.2">
      <c r="A284" s="8">
        <v>3411</v>
      </c>
      <c r="B284" s="7" t="s">
        <v>552</v>
      </c>
      <c r="C284" s="159" t="s">
        <v>553</v>
      </c>
      <c r="D284" s="154"/>
      <c r="E284" s="7" t="s">
        <v>554</v>
      </c>
      <c r="F284" s="8">
        <v>30</v>
      </c>
      <c r="G284" s="8"/>
      <c r="H284" s="8"/>
      <c r="I284" s="8"/>
      <c r="J284" s="8"/>
      <c r="K284" s="8">
        <v>30</v>
      </c>
      <c r="L284" s="8">
        <v>60</v>
      </c>
    </row>
    <row r="285" spans="1:12" ht="38.25" x14ac:dyDescent="0.2">
      <c r="A285" s="8">
        <v>3412</v>
      </c>
      <c r="B285" s="7" t="s">
        <v>555</v>
      </c>
      <c r="C285" s="159" t="s">
        <v>556</v>
      </c>
      <c r="D285" s="154"/>
      <c r="E285" s="7" t="s">
        <v>557</v>
      </c>
      <c r="F285" s="8">
        <v>162</v>
      </c>
      <c r="G285" s="8"/>
      <c r="H285" s="8">
        <v>2</v>
      </c>
      <c r="I285" s="8"/>
      <c r="J285" s="8"/>
      <c r="K285" s="8">
        <v>164</v>
      </c>
      <c r="L285" s="8">
        <v>371</v>
      </c>
    </row>
    <row r="286" spans="1:12" ht="38.25" x14ac:dyDescent="0.2">
      <c r="A286" s="8">
        <v>3415</v>
      </c>
      <c r="B286" s="7" t="s">
        <v>558</v>
      </c>
      <c r="C286" s="159" t="s">
        <v>559</v>
      </c>
      <c r="D286" s="154"/>
      <c r="E286" s="7" t="s">
        <v>560</v>
      </c>
      <c r="F286" s="8">
        <v>210</v>
      </c>
      <c r="G286" s="8"/>
      <c r="H286" s="8">
        <v>1</v>
      </c>
      <c r="I286" s="8"/>
      <c r="J286" s="8"/>
      <c r="K286" s="8">
        <v>211</v>
      </c>
      <c r="L286" s="8">
        <v>462</v>
      </c>
    </row>
    <row r="287" spans="1:12" ht="38.25" x14ac:dyDescent="0.2">
      <c r="A287" s="8">
        <v>3416</v>
      </c>
      <c r="B287" s="7" t="s">
        <v>561</v>
      </c>
      <c r="C287" s="159" t="s">
        <v>562</v>
      </c>
      <c r="D287" s="154"/>
      <c r="E287" s="7" t="s">
        <v>546</v>
      </c>
      <c r="F287" s="8">
        <v>48</v>
      </c>
      <c r="G287" s="8"/>
      <c r="H287" s="8"/>
      <c r="I287" s="8"/>
      <c r="J287" s="8"/>
      <c r="K287" s="8">
        <v>48</v>
      </c>
      <c r="L287" s="8">
        <v>90</v>
      </c>
    </row>
    <row r="288" spans="1:12" ht="38.25" x14ac:dyDescent="0.2">
      <c r="A288" s="8">
        <v>3417</v>
      </c>
      <c r="B288" s="7" t="s">
        <v>563</v>
      </c>
      <c r="C288" s="159" t="s">
        <v>564</v>
      </c>
      <c r="D288" s="154"/>
      <c r="E288" s="7" t="s">
        <v>565</v>
      </c>
      <c r="F288" s="8">
        <v>91</v>
      </c>
      <c r="G288" s="8"/>
      <c r="H288" s="8"/>
      <c r="I288" s="8"/>
      <c r="J288" s="8"/>
      <c r="K288" s="8">
        <v>91</v>
      </c>
      <c r="L288" s="8">
        <v>182</v>
      </c>
    </row>
    <row r="289" spans="1:12" ht="38.25" x14ac:dyDescent="0.2">
      <c r="A289" s="8">
        <v>8318</v>
      </c>
      <c r="B289" s="7" t="s">
        <v>566</v>
      </c>
      <c r="C289" s="159" t="s">
        <v>567</v>
      </c>
      <c r="D289" s="154"/>
      <c r="E289" s="7" t="s">
        <v>544</v>
      </c>
      <c r="F289" s="8">
        <v>40</v>
      </c>
      <c r="G289" s="8"/>
      <c r="H289" s="8"/>
      <c r="I289" s="8"/>
      <c r="J289" s="8"/>
      <c r="K289" s="8">
        <v>40</v>
      </c>
      <c r="L289" s="8">
        <v>64</v>
      </c>
    </row>
    <row r="290" spans="1:12" x14ac:dyDescent="0.2">
      <c r="A290" s="15">
        <v>37</v>
      </c>
      <c r="B290" s="5" t="s">
        <v>36</v>
      </c>
      <c r="C290" s="179"/>
      <c r="D290" s="154"/>
      <c r="E290" s="5"/>
      <c r="F290" s="6">
        <v>3092</v>
      </c>
      <c r="G290" s="6">
        <v>16</v>
      </c>
      <c r="H290" s="6">
        <v>147</v>
      </c>
      <c r="I290" s="6"/>
      <c r="J290" s="6"/>
      <c r="K290" s="6">
        <v>3255</v>
      </c>
      <c r="L290" s="6">
        <v>6622</v>
      </c>
    </row>
    <row r="291" spans="1:12" ht="38.25" x14ac:dyDescent="0.2">
      <c r="A291" s="8">
        <v>3501</v>
      </c>
      <c r="B291" s="7" t="s">
        <v>568</v>
      </c>
      <c r="C291" s="159" t="s">
        <v>569</v>
      </c>
      <c r="D291" s="154"/>
      <c r="E291" s="7" t="s">
        <v>570</v>
      </c>
      <c r="F291" s="8">
        <v>39</v>
      </c>
      <c r="G291" s="8"/>
      <c r="H291" s="8"/>
      <c r="I291" s="8"/>
      <c r="J291" s="8"/>
      <c r="K291" s="8">
        <v>39</v>
      </c>
      <c r="L291" s="8">
        <v>74</v>
      </c>
    </row>
    <row r="292" spans="1:12" ht="38.25" x14ac:dyDescent="0.2">
      <c r="A292" s="8">
        <v>3502</v>
      </c>
      <c r="B292" s="7" t="s">
        <v>571</v>
      </c>
      <c r="C292" s="159" t="s">
        <v>572</v>
      </c>
      <c r="D292" s="154"/>
      <c r="E292" s="7" t="s">
        <v>573</v>
      </c>
      <c r="F292" s="8">
        <v>11</v>
      </c>
      <c r="G292" s="8"/>
      <c r="H292" s="8">
        <v>1</v>
      </c>
      <c r="I292" s="8"/>
      <c r="J292" s="8"/>
      <c r="K292" s="8">
        <v>12</v>
      </c>
      <c r="L292" s="8">
        <v>30</v>
      </c>
    </row>
    <row r="293" spans="1:12" ht="38.25" x14ac:dyDescent="0.2">
      <c r="A293" s="8">
        <v>3503</v>
      </c>
      <c r="B293" s="7" t="s">
        <v>574</v>
      </c>
      <c r="C293" s="159" t="s">
        <v>575</v>
      </c>
      <c r="D293" s="154"/>
      <c r="E293" s="7" t="s">
        <v>576</v>
      </c>
      <c r="F293" s="8">
        <v>363</v>
      </c>
      <c r="G293" s="8">
        <v>12</v>
      </c>
      <c r="H293" s="8"/>
      <c r="I293" s="8"/>
      <c r="J293" s="8"/>
      <c r="K293" s="8">
        <v>375</v>
      </c>
      <c r="L293" s="8">
        <v>729</v>
      </c>
    </row>
    <row r="294" spans="1:12" ht="38.25" x14ac:dyDescent="0.2">
      <c r="A294" s="8">
        <v>8292</v>
      </c>
      <c r="B294" s="7" t="s">
        <v>577</v>
      </c>
      <c r="C294" s="159" t="s">
        <v>578</v>
      </c>
      <c r="D294" s="154"/>
      <c r="E294" s="7" t="s">
        <v>579</v>
      </c>
      <c r="F294" s="8">
        <v>19</v>
      </c>
      <c r="G294" s="8">
        <v>1</v>
      </c>
      <c r="H294" s="8"/>
      <c r="I294" s="8"/>
      <c r="J294" s="8"/>
      <c r="K294" s="8">
        <v>20</v>
      </c>
      <c r="L294" s="8">
        <v>42</v>
      </c>
    </row>
    <row r="295" spans="1:12" ht="63.75" x14ac:dyDescent="0.2">
      <c r="A295" s="8">
        <v>3505</v>
      </c>
      <c r="B295" s="7" t="s">
        <v>580</v>
      </c>
      <c r="C295" s="159" t="s">
        <v>581</v>
      </c>
      <c r="D295" s="154"/>
      <c r="E295" s="7" t="s">
        <v>582</v>
      </c>
      <c r="F295" s="8">
        <v>25</v>
      </c>
      <c r="G295" s="8"/>
      <c r="H295" s="8">
        <v>4</v>
      </c>
      <c r="I295" s="8"/>
      <c r="J295" s="8"/>
      <c r="K295" s="8">
        <v>29</v>
      </c>
      <c r="L295" s="8">
        <v>53</v>
      </c>
    </row>
    <row r="296" spans="1:12" ht="38.25" x14ac:dyDescent="0.2">
      <c r="A296" s="8">
        <v>3506</v>
      </c>
      <c r="B296" s="7" t="s">
        <v>583</v>
      </c>
      <c r="C296" s="159" t="s">
        <v>584</v>
      </c>
      <c r="D296" s="154"/>
      <c r="E296" s="7" t="s">
        <v>546</v>
      </c>
      <c r="F296" s="8">
        <v>100</v>
      </c>
      <c r="G296" s="8"/>
      <c r="H296" s="8"/>
      <c r="I296" s="8"/>
      <c r="J296" s="8"/>
      <c r="K296" s="8">
        <v>100</v>
      </c>
      <c r="L296" s="8">
        <v>193</v>
      </c>
    </row>
    <row r="297" spans="1:12" ht="38.25" x14ac:dyDescent="0.2">
      <c r="A297" s="8">
        <v>3404</v>
      </c>
      <c r="B297" s="7" t="s">
        <v>585</v>
      </c>
      <c r="C297" s="159" t="s">
        <v>586</v>
      </c>
      <c r="D297" s="154"/>
      <c r="E297" s="7" t="s">
        <v>587</v>
      </c>
      <c r="F297" s="8">
        <v>65</v>
      </c>
      <c r="G297" s="8"/>
      <c r="H297" s="8">
        <v>4</v>
      </c>
      <c r="I297" s="8"/>
      <c r="J297" s="8"/>
      <c r="K297" s="8">
        <v>69</v>
      </c>
      <c r="L297" s="8">
        <v>120</v>
      </c>
    </row>
    <row r="298" spans="1:12" ht="38.25" x14ac:dyDescent="0.2">
      <c r="A298" s="8">
        <v>3508</v>
      </c>
      <c r="B298" s="7" t="s">
        <v>588</v>
      </c>
      <c r="C298" s="159" t="s">
        <v>589</v>
      </c>
      <c r="D298" s="154"/>
      <c r="E298" s="7" t="s">
        <v>90</v>
      </c>
      <c r="F298" s="8">
        <v>418</v>
      </c>
      <c r="G298" s="8"/>
      <c r="H298" s="8">
        <v>13</v>
      </c>
      <c r="I298" s="8"/>
      <c r="J298" s="8"/>
      <c r="K298" s="8">
        <v>431</v>
      </c>
      <c r="L298" s="8">
        <v>934</v>
      </c>
    </row>
    <row r="299" spans="1:12" ht="38.25" x14ac:dyDescent="0.2">
      <c r="A299" s="8">
        <v>3510</v>
      </c>
      <c r="B299" s="7" t="s">
        <v>590</v>
      </c>
      <c r="C299" s="159" t="s">
        <v>591</v>
      </c>
      <c r="D299" s="154"/>
      <c r="E299" s="7" t="s">
        <v>592</v>
      </c>
      <c r="F299" s="8">
        <v>188</v>
      </c>
      <c r="G299" s="8"/>
      <c r="H299" s="8">
        <v>48</v>
      </c>
      <c r="I299" s="8"/>
      <c r="J299" s="8"/>
      <c r="K299" s="8">
        <v>236</v>
      </c>
      <c r="L299" s="8">
        <v>482</v>
      </c>
    </row>
    <row r="300" spans="1:12" ht="25.5" x14ac:dyDescent="0.2">
      <c r="A300" s="8">
        <v>8602</v>
      </c>
      <c r="B300" s="7" t="s">
        <v>593</v>
      </c>
      <c r="C300" s="159" t="s">
        <v>594</v>
      </c>
      <c r="D300" s="154"/>
      <c r="E300" s="7" t="s">
        <v>595</v>
      </c>
      <c r="F300" s="8">
        <v>20</v>
      </c>
      <c r="G300" s="8"/>
      <c r="H300" s="8"/>
      <c r="I300" s="8"/>
      <c r="J300" s="8"/>
      <c r="K300" s="8">
        <v>20</v>
      </c>
      <c r="L300" s="8">
        <v>38</v>
      </c>
    </row>
    <row r="301" spans="1:12" ht="51" x14ac:dyDescent="0.2">
      <c r="A301" s="8">
        <v>3511</v>
      </c>
      <c r="B301" s="7" t="s">
        <v>596</v>
      </c>
      <c r="C301" s="159" t="s">
        <v>597</v>
      </c>
      <c r="D301" s="154"/>
      <c r="E301" s="7" t="s">
        <v>598</v>
      </c>
      <c r="F301" s="8">
        <v>25</v>
      </c>
      <c r="G301" s="8"/>
      <c r="H301" s="8">
        <v>2</v>
      </c>
      <c r="I301" s="8"/>
      <c r="J301" s="8"/>
      <c r="K301" s="8">
        <v>27</v>
      </c>
      <c r="L301" s="8">
        <v>71</v>
      </c>
    </row>
    <row r="302" spans="1:12" ht="38.25" x14ac:dyDescent="0.2">
      <c r="A302" s="8">
        <v>3513</v>
      </c>
      <c r="B302" s="7" t="s">
        <v>599</v>
      </c>
      <c r="C302" s="159" t="s">
        <v>600</v>
      </c>
      <c r="D302" s="154"/>
      <c r="E302" s="7" t="s">
        <v>601</v>
      </c>
      <c r="F302" s="8">
        <v>20</v>
      </c>
      <c r="G302" s="8"/>
      <c r="H302" s="8">
        <v>6</v>
      </c>
      <c r="I302" s="8"/>
      <c r="J302" s="8"/>
      <c r="K302" s="8">
        <v>26</v>
      </c>
      <c r="L302" s="8">
        <v>52</v>
      </c>
    </row>
    <row r="303" spans="1:12" ht="38.25" x14ac:dyDescent="0.2">
      <c r="A303" s="8">
        <v>3515</v>
      </c>
      <c r="B303" s="7" t="s">
        <v>602</v>
      </c>
      <c r="C303" s="159" t="s">
        <v>603</v>
      </c>
      <c r="D303" s="154"/>
      <c r="E303" s="7" t="s">
        <v>546</v>
      </c>
      <c r="F303" s="8">
        <v>127</v>
      </c>
      <c r="G303" s="8"/>
      <c r="H303" s="8"/>
      <c r="I303" s="8"/>
      <c r="J303" s="8"/>
      <c r="K303" s="8">
        <v>127</v>
      </c>
      <c r="L303" s="8">
        <v>230</v>
      </c>
    </row>
    <row r="304" spans="1:12" ht="38.25" x14ac:dyDescent="0.2">
      <c r="A304" s="8">
        <v>3550</v>
      </c>
      <c r="B304" s="7" t="s">
        <v>604</v>
      </c>
      <c r="C304" s="159" t="s">
        <v>605</v>
      </c>
      <c r="D304" s="154"/>
      <c r="E304" s="7" t="s">
        <v>606</v>
      </c>
      <c r="F304" s="8">
        <v>130</v>
      </c>
      <c r="G304" s="8"/>
      <c r="H304" s="8"/>
      <c r="I304" s="8"/>
      <c r="J304" s="8"/>
      <c r="K304" s="8">
        <v>130</v>
      </c>
      <c r="L304" s="8">
        <v>260</v>
      </c>
    </row>
    <row r="305" spans="1:12" ht="38.25" x14ac:dyDescent="0.2">
      <c r="A305" s="8">
        <v>3517</v>
      </c>
      <c r="B305" s="7" t="s">
        <v>425</v>
      </c>
      <c r="C305" s="159" t="s">
        <v>607</v>
      </c>
      <c r="D305" s="154"/>
      <c r="E305" s="7" t="s">
        <v>546</v>
      </c>
      <c r="F305" s="8">
        <v>168</v>
      </c>
      <c r="G305" s="8"/>
      <c r="H305" s="8"/>
      <c r="I305" s="8"/>
      <c r="J305" s="8"/>
      <c r="K305" s="8">
        <v>168</v>
      </c>
      <c r="L305" s="8">
        <v>319</v>
      </c>
    </row>
    <row r="306" spans="1:12" ht="38.25" x14ac:dyDescent="0.2">
      <c r="A306" s="8">
        <v>3518</v>
      </c>
      <c r="B306" s="7" t="s">
        <v>425</v>
      </c>
      <c r="C306" s="159" t="s">
        <v>608</v>
      </c>
      <c r="D306" s="154"/>
      <c r="E306" s="7" t="s">
        <v>609</v>
      </c>
      <c r="F306" s="8">
        <v>99</v>
      </c>
      <c r="G306" s="8"/>
      <c r="H306" s="8">
        <v>2</v>
      </c>
      <c r="I306" s="8"/>
      <c r="J306" s="8"/>
      <c r="K306" s="8">
        <v>101</v>
      </c>
      <c r="L306" s="8">
        <v>186</v>
      </c>
    </row>
    <row r="307" spans="1:12" ht="38.25" x14ac:dyDescent="0.2">
      <c r="A307" s="8">
        <v>3519</v>
      </c>
      <c r="B307" s="7" t="s">
        <v>610</v>
      </c>
      <c r="C307" s="159" t="s">
        <v>611</v>
      </c>
      <c r="D307" s="154"/>
      <c r="E307" s="7" t="s">
        <v>576</v>
      </c>
      <c r="F307" s="8">
        <v>223</v>
      </c>
      <c r="G307" s="8"/>
      <c r="H307" s="8"/>
      <c r="I307" s="8"/>
      <c r="J307" s="8"/>
      <c r="K307" s="8">
        <v>223</v>
      </c>
      <c r="L307" s="8">
        <v>425</v>
      </c>
    </row>
    <row r="308" spans="1:12" ht="38.25" x14ac:dyDescent="0.2">
      <c r="A308" s="8">
        <v>3521</v>
      </c>
      <c r="B308" s="7" t="s">
        <v>139</v>
      </c>
      <c r="C308" s="159" t="s">
        <v>612</v>
      </c>
      <c r="D308" s="154"/>
      <c r="E308" s="7" t="s">
        <v>544</v>
      </c>
      <c r="F308" s="8">
        <v>66</v>
      </c>
      <c r="G308" s="8"/>
      <c r="H308" s="8">
        <v>8</v>
      </c>
      <c r="I308" s="8"/>
      <c r="J308" s="8"/>
      <c r="K308" s="8">
        <v>74</v>
      </c>
      <c r="L308" s="8">
        <v>178</v>
      </c>
    </row>
    <row r="309" spans="1:12" ht="38.25" x14ac:dyDescent="0.2">
      <c r="A309" s="8">
        <v>3410</v>
      </c>
      <c r="B309" s="7" t="s">
        <v>613</v>
      </c>
      <c r="C309" s="159" t="s">
        <v>614</v>
      </c>
      <c r="D309" s="154"/>
      <c r="E309" s="7" t="s">
        <v>615</v>
      </c>
      <c r="F309" s="8">
        <v>195</v>
      </c>
      <c r="G309" s="8"/>
      <c r="H309" s="8">
        <v>2</v>
      </c>
      <c r="I309" s="8"/>
      <c r="J309" s="8"/>
      <c r="K309" s="8">
        <v>197</v>
      </c>
      <c r="L309" s="8">
        <v>388</v>
      </c>
    </row>
    <row r="310" spans="1:12" ht="38.25" x14ac:dyDescent="0.2">
      <c r="A310" s="8">
        <v>3524</v>
      </c>
      <c r="B310" s="7" t="s">
        <v>616</v>
      </c>
      <c r="C310" s="159" t="s">
        <v>617</v>
      </c>
      <c r="D310" s="154"/>
      <c r="E310" s="7" t="s">
        <v>618</v>
      </c>
      <c r="F310" s="8">
        <v>53</v>
      </c>
      <c r="G310" s="8"/>
      <c r="H310" s="8">
        <v>3</v>
      </c>
      <c r="I310" s="8"/>
      <c r="J310" s="8"/>
      <c r="K310" s="8">
        <v>56</v>
      </c>
      <c r="L310" s="8">
        <v>105</v>
      </c>
    </row>
    <row r="311" spans="1:12" ht="38.25" x14ac:dyDescent="0.2">
      <c r="A311" s="8">
        <v>17</v>
      </c>
      <c r="B311" s="7" t="s">
        <v>619</v>
      </c>
      <c r="C311" s="159" t="s">
        <v>620</v>
      </c>
      <c r="D311" s="154"/>
      <c r="E311" s="7" t="s">
        <v>621</v>
      </c>
      <c r="F311" s="8">
        <v>6</v>
      </c>
      <c r="G311" s="8"/>
      <c r="H311" s="8"/>
      <c r="I311" s="8"/>
      <c r="J311" s="8"/>
      <c r="K311" s="8">
        <v>6</v>
      </c>
      <c r="L311" s="8">
        <v>14</v>
      </c>
    </row>
    <row r="312" spans="1:12" ht="38.25" x14ac:dyDescent="0.2">
      <c r="A312" s="8">
        <v>24</v>
      </c>
      <c r="B312" s="7" t="s">
        <v>156</v>
      </c>
      <c r="C312" s="159" t="s">
        <v>622</v>
      </c>
      <c r="D312" s="154"/>
      <c r="E312" s="7" t="s">
        <v>546</v>
      </c>
      <c r="F312" s="8">
        <v>69</v>
      </c>
      <c r="G312" s="8"/>
      <c r="H312" s="8"/>
      <c r="I312" s="8"/>
      <c r="J312" s="8"/>
      <c r="K312" s="8">
        <v>69</v>
      </c>
      <c r="L312" s="8">
        <v>135</v>
      </c>
    </row>
    <row r="313" spans="1:12" ht="38.25" x14ac:dyDescent="0.2">
      <c r="A313" s="8">
        <v>3530</v>
      </c>
      <c r="B313" s="7" t="s">
        <v>156</v>
      </c>
      <c r="C313" s="159" t="s">
        <v>623</v>
      </c>
      <c r="D313" s="154"/>
      <c r="E313" s="7" t="s">
        <v>624</v>
      </c>
      <c r="F313" s="8">
        <v>141</v>
      </c>
      <c r="G313" s="8"/>
      <c r="H313" s="8">
        <v>3</v>
      </c>
      <c r="I313" s="8"/>
      <c r="J313" s="8"/>
      <c r="K313" s="8">
        <v>144</v>
      </c>
      <c r="L313" s="8">
        <v>276</v>
      </c>
    </row>
    <row r="314" spans="1:12" ht="38.25" x14ac:dyDescent="0.2">
      <c r="A314" s="8">
        <v>3551</v>
      </c>
      <c r="B314" s="7" t="s">
        <v>625</v>
      </c>
      <c r="C314" s="159" t="s">
        <v>626</v>
      </c>
      <c r="D314" s="154"/>
      <c r="E314" s="7" t="s">
        <v>587</v>
      </c>
      <c r="F314" s="8">
        <v>54</v>
      </c>
      <c r="G314" s="8"/>
      <c r="H314" s="8"/>
      <c r="I314" s="8"/>
      <c r="J314" s="8"/>
      <c r="K314" s="8">
        <v>54</v>
      </c>
      <c r="L314" s="8">
        <v>100</v>
      </c>
    </row>
    <row r="315" spans="1:12" ht="38.25" x14ac:dyDescent="0.2">
      <c r="A315" s="8">
        <v>3533</v>
      </c>
      <c r="B315" s="7" t="s">
        <v>627</v>
      </c>
      <c r="C315" s="159" t="s">
        <v>628</v>
      </c>
      <c r="D315" s="154"/>
      <c r="E315" s="7" t="s">
        <v>629</v>
      </c>
      <c r="F315" s="8">
        <v>83</v>
      </c>
      <c r="G315" s="8"/>
      <c r="H315" s="8"/>
      <c r="I315" s="8"/>
      <c r="J315" s="8"/>
      <c r="K315" s="8">
        <v>83</v>
      </c>
      <c r="L315" s="8">
        <v>294</v>
      </c>
    </row>
    <row r="316" spans="1:12" ht="38.25" x14ac:dyDescent="0.2">
      <c r="A316" s="8">
        <v>3539</v>
      </c>
      <c r="B316" s="7" t="s">
        <v>630</v>
      </c>
      <c r="C316" s="159" t="s">
        <v>631</v>
      </c>
      <c r="D316" s="154"/>
      <c r="E316" s="7" t="s">
        <v>632</v>
      </c>
      <c r="F316" s="8">
        <v>20</v>
      </c>
      <c r="G316" s="8"/>
      <c r="H316" s="8">
        <v>1</v>
      </c>
      <c r="I316" s="8"/>
      <c r="J316" s="8"/>
      <c r="K316" s="8">
        <v>21</v>
      </c>
      <c r="L316" s="8">
        <v>43</v>
      </c>
    </row>
    <row r="317" spans="1:12" ht="38.25" x14ac:dyDescent="0.2">
      <c r="A317" s="8">
        <v>8783</v>
      </c>
      <c r="B317" s="7" t="s">
        <v>633</v>
      </c>
      <c r="C317" s="159" t="s">
        <v>634</v>
      </c>
      <c r="D317" s="154"/>
      <c r="E317" s="7" t="s">
        <v>635</v>
      </c>
      <c r="F317" s="8">
        <v>3</v>
      </c>
      <c r="G317" s="8">
        <v>2</v>
      </c>
      <c r="H317" s="8"/>
      <c r="I317" s="8"/>
      <c r="J317" s="8"/>
      <c r="K317" s="8">
        <v>5</v>
      </c>
      <c r="L317" s="8">
        <v>13</v>
      </c>
    </row>
    <row r="318" spans="1:12" ht="38.25" x14ac:dyDescent="0.2">
      <c r="A318" s="8">
        <v>3420</v>
      </c>
      <c r="B318" s="7" t="s">
        <v>636</v>
      </c>
      <c r="C318" s="159" t="s">
        <v>637</v>
      </c>
      <c r="D318" s="154"/>
      <c r="E318" s="7" t="s">
        <v>544</v>
      </c>
      <c r="F318" s="8">
        <v>50</v>
      </c>
      <c r="G318" s="8"/>
      <c r="H318" s="8"/>
      <c r="I318" s="8"/>
      <c r="J318" s="8"/>
      <c r="K318" s="8">
        <v>50</v>
      </c>
      <c r="L318" s="8">
        <v>85</v>
      </c>
    </row>
    <row r="319" spans="1:12" ht="38.25" x14ac:dyDescent="0.2">
      <c r="A319" s="8">
        <v>3540</v>
      </c>
      <c r="B319" s="7" t="s">
        <v>638</v>
      </c>
      <c r="C319" s="159" t="s">
        <v>639</v>
      </c>
      <c r="D319" s="154"/>
      <c r="E319" s="7" t="s">
        <v>640</v>
      </c>
      <c r="F319" s="8">
        <v>18</v>
      </c>
      <c r="G319" s="8"/>
      <c r="H319" s="8">
        <v>13</v>
      </c>
      <c r="I319" s="8"/>
      <c r="J319" s="8"/>
      <c r="K319" s="8">
        <v>31</v>
      </c>
      <c r="L319" s="8">
        <v>69</v>
      </c>
    </row>
    <row r="320" spans="1:12" ht="38.25" x14ac:dyDescent="0.2">
      <c r="A320" s="8">
        <v>3541</v>
      </c>
      <c r="B320" s="7" t="s">
        <v>641</v>
      </c>
      <c r="C320" s="159" t="s">
        <v>642</v>
      </c>
      <c r="D320" s="154"/>
      <c r="E320" s="7" t="s">
        <v>643</v>
      </c>
      <c r="F320" s="8">
        <v>13</v>
      </c>
      <c r="G320" s="8"/>
      <c r="H320" s="8">
        <v>2</v>
      </c>
      <c r="I320" s="8"/>
      <c r="J320" s="8"/>
      <c r="K320" s="8">
        <v>15</v>
      </c>
      <c r="L320" s="8">
        <v>30</v>
      </c>
    </row>
    <row r="321" spans="1:12" ht="38.25" x14ac:dyDescent="0.2">
      <c r="A321" s="8">
        <v>3522</v>
      </c>
      <c r="B321" s="7" t="s">
        <v>644</v>
      </c>
      <c r="C321" s="159" t="s">
        <v>645</v>
      </c>
      <c r="D321" s="154"/>
      <c r="E321" s="7" t="s">
        <v>90</v>
      </c>
      <c r="F321" s="8">
        <v>173</v>
      </c>
      <c r="G321" s="8"/>
      <c r="H321" s="8">
        <v>20</v>
      </c>
      <c r="I321" s="8"/>
      <c r="J321" s="8"/>
      <c r="K321" s="8">
        <v>193</v>
      </c>
      <c r="L321" s="8">
        <v>394</v>
      </c>
    </row>
    <row r="322" spans="1:12" ht="38.25" x14ac:dyDescent="0.2">
      <c r="A322" s="8">
        <v>20</v>
      </c>
      <c r="B322" s="7" t="s">
        <v>646</v>
      </c>
      <c r="C322" s="159" t="s">
        <v>647</v>
      </c>
      <c r="D322" s="154"/>
      <c r="E322" s="7" t="s">
        <v>648</v>
      </c>
      <c r="F322" s="8">
        <v>42</v>
      </c>
      <c r="G322" s="8"/>
      <c r="H322" s="8">
        <v>12</v>
      </c>
      <c r="I322" s="8"/>
      <c r="J322" s="8"/>
      <c r="K322" s="8">
        <v>54</v>
      </c>
      <c r="L322" s="8">
        <v>116</v>
      </c>
    </row>
    <row r="323" spans="1:12" ht="25.5" x14ac:dyDescent="0.2">
      <c r="A323" s="8">
        <v>3546</v>
      </c>
      <c r="B323" s="7" t="s">
        <v>649</v>
      </c>
      <c r="C323" s="159" t="s">
        <v>650</v>
      </c>
      <c r="D323" s="154"/>
      <c r="E323" s="7" t="s">
        <v>651</v>
      </c>
      <c r="F323" s="8">
        <v>8</v>
      </c>
      <c r="G323" s="8"/>
      <c r="H323" s="8">
        <v>2</v>
      </c>
      <c r="I323" s="8"/>
      <c r="J323" s="8"/>
      <c r="K323" s="8">
        <v>10</v>
      </c>
      <c r="L323" s="8">
        <v>18</v>
      </c>
    </row>
    <row r="324" spans="1:12" ht="38.25" x14ac:dyDescent="0.2">
      <c r="A324" s="8">
        <v>3547</v>
      </c>
      <c r="B324" s="7" t="s">
        <v>652</v>
      </c>
      <c r="C324" s="159" t="s">
        <v>653</v>
      </c>
      <c r="D324" s="154"/>
      <c r="E324" s="7" t="s">
        <v>654</v>
      </c>
      <c r="F324" s="8">
        <v>20</v>
      </c>
      <c r="G324" s="8"/>
      <c r="H324" s="8">
        <v>1</v>
      </c>
      <c r="I324" s="8"/>
      <c r="J324" s="8"/>
      <c r="K324" s="8">
        <v>21</v>
      </c>
      <c r="L324" s="8">
        <v>47</v>
      </c>
    </row>
    <row r="325" spans="1:12" ht="51" x14ac:dyDescent="0.2">
      <c r="A325" s="8">
        <v>8800</v>
      </c>
      <c r="B325" s="7" t="s">
        <v>655</v>
      </c>
      <c r="C325" s="159" t="s">
        <v>656</v>
      </c>
      <c r="D325" s="154"/>
      <c r="E325" s="7" t="s">
        <v>657</v>
      </c>
      <c r="F325" s="8">
        <v>19</v>
      </c>
      <c r="G325" s="8"/>
      <c r="H325" s="8"/>
      <c r="I325" s="8"/>
      <c r="J325" s="8"/>
      <c r="K325" s="8">
        <v>19</v>
      </c>
      <c r="L325" s="8">
        <v>37</v>
      </c>
    </row>
    <row r="326" spans="1:12" ht="63.75" x14ac:dyDescent="0.2">
      <c r="A326" s="8">
        <v>8683</v>
      </c>
      <c r="B326" s="7" t="s">
        <v>658</v>
      </c>
      <c r="C326" s="159" t="s">
        <v>659</v>
      </c>
      <c r="D326" s="154"/>
      <c r="E326" s="7" t="s">
        <v>660</v>
      </c>
      <c r="F326" s="8">
        <v>11</v>
      </c>
      <c r="G326" s="8"/>
      <c r="H326" s="8"/>
      <c r="I326" s="8"/>
      <c r="J326" s="8"/>
      <c r="K326" s="8">
        <v>11</v>
      </c>
      <c r="L326" s="8">
        <v>22</v>
      </c>
    </row>
    <row r="327" spans="1:12" ht="38.25" x14ac:dyDescent="0.2">
      <c r="A327" s="8">
        <v>8623</v>
      </c>
      <c r="B327" s="7" t="s">
        <v>661</v>
      </c>
      <c r="C327" s="159" t="s">
        <v>662</v>
      </c>
      <c r="D327" s="154"/>
      <c r="E327" s="7" t="s">
        <v>663</v>
      </c>
      <c r="F327" s="8">
        <v>8</v>
      </c>
      <c r="G327" s="8">
        <v>1</v>
      </c>
      <c r="H327" s="8"/>
      <c r="I327" s="8"/>
      <c r="J327" s="8"/>
      <c r="K327" s="8">
        <v>9</v>
      </c>
      <c r="L327" s="8">
        <v>20</v>
      </c>
    </row>
    <row r="328" spans="1:12" x14ac:dyDescent="0.2">
      <c r="A328" s="15">
        <v>53</v>
      </c>
      <c r="B328" s="5" t="s">
        <v>37</v>
      </c>
      <c r="C328" s="179"/>
      <c r="D328" s="154"/>
      <c r="E328" s="5"/>
      <c r="F328" s="6">
        <v>4564</v>
      </c>
      <c r="G328" s="6">
        <v>51</v>
      </c>
      <c r="H328" s="6">
        <v>272</v>
      </c>
      <c r="I328" s="6"/>
      <c r="J328" s="6"/>
      <c r="K328" s="6">
        <v>4887</v>
      </c>
      <c r="L328" s="6">
        <v>9298</v>
      </c>
    </row>
    <row r="329" spans="1:12" ht="38.25" x14ac:dyDescent="0.2">
      <c r="A329" s="8">
        <v>3601</v>
      </c>
      <c r="B329" s="7" t="s">
        <v>664</v>
      </c>
      <c r="C329" s="159" t="s">
        <v>665</v>
      </c>
      <c r="D329" s="154"/>
      <c r="E329" s="7" t="s">
        <v>546</v>
      </c>
      <c r="F329" s="8">
        <v>194</v>
      </c>
      <c r="G329" s="8"/>
      <c r="H329" s="8">
        <v>6</v>
      </c>
      <c r="I329" s="8"/>
      <c r="J329" s="8"/>
      <c r="K329" s="8">
        <v>200</v>
      </c>
      <c r="L329" s="8">
        <v>369</v>
      </c>
    </row>
    <row r="330" spans="1:12" ht="38.25" x14ac:dyDescent="0.2">
      <c r="A330" s="8">
        <v>3602</v>
      </c>
      <c r="B330" s="7" t="s">
        <v>666</v>
      </c>
      <c r="C330" s="159" t="s">
        <v>667</v>
      </c>
      <c r="D330" s="154"/>
      <c r="E330" s="7" t="s">
        <v>668</v>
      </c>
      <c r="F330" s="8">
        <v>76</v>
      </c>
      <c r="G330" s="8"/>
      <c r="H330" s="8"/>
      <c r="I330" s="8"/>
      <c r="J330" s="8"/>
      <c r="K330" s="8">
        <v>76</v>
      </c>
      <c r="L330" s="8">
        <v>142</v>
      </c>
    </row>
    <row r="331" spans="1:12" ht="51" x14ac:dyDescent="0.2">
      <c r="A331" s="8">
        <v>3603</v>
      </c>
      <c r="B331" s="7" t="s">
        <v>669</v>
      </c>
      <c r="C331" s="159" t="s">
        <v>670</v>
      </c>
      <c r="D331" s="154"/>
      <c r="E331" s="7" t="s">
        <v>671</v>
      </c>
      <c r="F331" s="8">
        <v>25</v>
      </c>
      <c r="G331" s="8"/>
      <c r="H331" s="8"/>
      <c r="I331" s="8"/>
      <c r="J331" s="8"/>
      <c r="K331" s="8">
        <v>25</v>
      </c>
      <c r="L331" s="8">
        <v>44</v>
      </c>
    </row>
    <row r="332" spans="1:12" ht="51" x14ac:dyDescent="0.2">
      <c r="A332" s="8">
        <v>3604</v>
      </c>
      <c r="B332" s="7" t="s">
        <v>672</v>
      </c>
      <c r="C332" s="159" t="s">
        <v>673</v>
      </c>
      <c r="D332" s="154"/>
      <c r="E332" s="7" t="s">
        <v>671</v>
      </c>
      <c r="F332" s="8">
        <v>47</v>
      </c>
      <c r="G332" s="8"/>
      <c r="H332" s="8">
        <v>4</v>
      </c>
      <c r="I332" s="8"/>
      <c r="J332" s="8"/>
      <c r="K332" s="8">
        <v>51</v>
      </c>
      <c r="L332" s="8">
        <v>87</v>
      </c>
    </row>
    <row r="333" spans="1:12" ht="38.25" x14ac:dyDescent="0.2">
      <c r="A333" s="8">
        <v>3624</v>
      </c>
      <c r="B333" s="7" t="s">
        <v>109</v>
      </c>
      <c r="C333" s="159" t="s">
        <v>674</v>
      </c>
      <c r="D333" s="154"/>
      <c r="E333" s="7" t="s">
        <v>675</v>
      </c>
      <c r="F333" s="8">
        <v>344</v>
      </c>
      <c r="G333" s="8"/>
      <c r="H333" s="8">
        <v>49</v>
      </c>
      <c r="I333" s="8"/>
      <c r="J333" s="8"/>
      <c r="K333" s="8">
        <v>393</v>
      </c>
      <c r="L333" s="8">
        <v>605</v>
      </c>
    </row>
    <row r="334" spans="1:12" ht="38.25" x14ac:dyDescent="0.2">
      <c r="A334" s="8">
        <v>3610</v>
      </c>
      <c r="B334" s="7" t="s">
        <v>676</v>
      </c>
      <c r="C334" s="159" t="s">
        <v>677</v>
      </c>
      <c r="D334" s="154"/>
      <c r="E334" s="7" t="s">
        <v>587</v>
      </c>
      <c r="F334" s="8">
        <v>66</v>
      </c>
      <c r="G334" s="8"/>
      <c r="H334" s="8">
        <v>3</v>
      </c>
      <c r="I334" s="8"/>
      <c r="J334" s="8"/>
      <c r="K334" s="8">
        <v>69</v>
      </c>
      <c r="L334" s="8">
        <v>115</v>
      </c>
    </row>
    <row r="335" spans="1:12" ht="38.25" x14ac:dyDescent="0.2">
      <c r="A335" s="8">
        <v>26</v>
      </c>
      <c r="B335" s="7" t="s">
        <v>583</v>
      </c>
      <c r="C335" s="159" t="s">
        <v>678</v>
      </c>
      <c r="D335" s="154"/>
      <c r="E335" s="7" t="s">
        <v>679</v>
      </c>
      <c r="F335" s="8">
        <v>76</v>
      </c>
      <c r="G335" s="8"/>
      <c r="H335" s="8">
        <v>2</v>
      </c>
      <c r="I335" s="8"/>
      <c r="J335" s="8"/>
      <c r="K335" s="8">
        <v>78</v>
      </c>
      <c r="L335" s="8">
        <v>154</v>
      </c>
    </row>
    <row r="336" spans="1:12" ht="38.25" x14ac:dyDescent="0.2">
      <c r="A336" s="8">
        <v>3507</v>
      </c>
      <c r="B336" s="7" t="s">
        <v>680</v>
      </c>
      <c r="C336" s="159" t="s">
        <v>681</v>
      </c>
      <c r="D336" s="154"/>
      <c r="E336" s="7" t="s">
        <v>549</v>
      </c>
      <c r="F336" s="8">
        <v>134</v>
      </c>
      <c r="G336" s="8"/>
      <c r="H336" s="8">
        <v>8</v>
      </c>
      <c r="I336" s="8"/>
      <c r="J336" s="8"/>
      <c r="K336" s="8">
        <v>142</v>
      </c>
      <c r="L336" s="8">
        <v>276</v>
      </c>
    </row>
    <row r="337" spans="1:12" ht="38.25" x14ac:dyDescent="0.2">
      <c r="A337" s="8">
        <v>3405</v>
      </c>
      <c r="B337" s="7" t="s">
        <v>682</v>
      </c>
      <c r="C337" s="159" t="s">
        <v>683</v>
      </c>
      <c r="D337" s="154"/>
      <c r="E337" s="7" t="s">
        <v>684</v>
      </c>
      <c r="F337" s="8">
        <v>63</v>
      </c>
      <c r="G337" s="8">
        <v>11</v>
      </c>
      <c r="H337" s="8">
        <v>4</v>
      </c>
      <c r="I337" s="8"/>
      <c r="J337" s="8"/>
      <c r="K337" s="8">
        <v>78</v>
      </c>
      <c r="L337" s="8">
        <v>133</v>
      </c>
    </row>
    <row r="338" spans="1:12" ht="38.25" x14ac:dyDescent="0.2">
      <c r="A338" s="8">
        <v>3619</v>
      </c>
      <c r="B338" s="7" t="s">
        <v>685</v>
      </c>
      <c r="C338" s="159" t="s">
        <v>686</v>
      </c>
      <c r="D338" s="154"/>
      <c r="E338" s="7" t="s">
        <v>687</v>
      </c>
      <c r="F338" s="8">
        <v>6</v>
      </c>
      <c r="G338" s="8"/>
      <c r="H338" s="8">
        <v>1</v>
      </c>
      <c r="I338" s="8"/>
      <c r="J338" s="8"/>
      <c r="K338" s="8">
        <v>7</v>
      </c>
      <c r="L338" s="8">
        <v>11</v>
      </c>
    </row>
    <row r="339" spans="1:12" ht="38.25" x14ac:dyDescent="0.2">
      <c r="A339" s="8">
        <v>3512</v>
      </c>
      <c r="B339" s="7" t="s">
        <v>688</v>
      </c>
      <c r="C339" s="159" t="s">
        <v>689</v>
      </c>
      <c r="D339" s="154"/>
      <c r="E339" s="7" t="s">
        <v>544</v>
      </c>
      <c r="F339" s="8">
        <v>30</v>
      </c>
      <c r="G339" s="8"/>
      <c r="H339" s="8">
        <v>8</v>
      </c>
      <c r="I339" s="8"/>
      <c r="J339" s="8"/>
      <c r="K339" s="8">
        <v>38</v>
      </c>
      <c r="L339" s="8">
        <v>76</v>
      </c>
    </row>
    <row r="340" spans="1:12" ht="38.25" x14ac:dyDescent="0.2">
      <c r="A340" s="8">
        <v>3622</v>
      </c>
      <c r="B340" s="7" t="s">
        <v>690</v>
      </c>
      <c r="C340" s="159" t="s">
        <v>691</v>
      </c>
      <c r="D340" s="154"/>
      <c r="E340" s="7" t="s">
        <v>546</v>
      </c>
      <c r="F340" s="8">
        <v>176</v>
      </c>
      <c r="G340" s="8"/>
      <c r="H340" s="8">
        <v>9</v>
      </c>
      <c r="I340" s="8"/>
      <c r="J340" s="8"/>
      <c r="K340" s="8">
        <v>185</v>
      </c>
      <c r="L340" s="8">
        <v>364</v>
      </c>
    </row>
    <row r="341" spans="1:12" ht="38.25" x14ac:dyDescent="0.2">
      <c r="A341" s="8">
        <v>3608</v>
      </c>
      <c r="B341" s="7" t="s">
        <v>692</v>
      </c>
      <c r="C341" s="159" t="s">
        <v>693</v>
      </c>
      <c r="D341" s="154"/>
      <c r="E341" s="7" t="s">
        <v>694</v>
      </c>
      <c r="F341" s="8">
        <v>308</v>
      </c>
      <c r="G341" s="8"/>
      <c r="H341" s="8">
        <v>7</v>
      </c>
      <c r="I341" s="8"/>
      <c r="J341" s="8"/>
      <c r="K341" s="8">
        <v>315</v>
      </c>
      <c r="L341" s="8">
        <v>548</v>
      </c>
    </row>
    <row r="342" spans="1:12" ht="25.5" x14ac:dyDescent="0.2">
      <c r="A342" s="8">
        <v>3609</v>
      </c>
      <c r="B342" s="7" t="s">
        <v>695</v>
      </c>
      <c r="C342" s="159" t="s">
        <v>696</v>
      </c>
      <c r="D342" s="154"/>
      <c r="E342" s="7" t="s">
        <v>697</v>
      </c>
      <c r="F342" s="8">
        <v>114</v>
      </c>
      <c r="G342" s="8"/>
      <c r="H342" s="8">
        <v>7</v>
      </c>
      <c r="I342" s="8"/>
      <c r="J342" s="8"/>
      <c r="K342" s="8">
        <v>121</v>
      </c>
      <c r="L342" s="8">
        <v>222</v>
      </c>
    </row>
    <row r="343" spans="1:12" ht="38.25" x14ac:dyDescent="0.2">
      <c r="A343" s="8">
        <v>8348</v>
      </c>
      <c r="B343" s="7" t="s">
        <v>698</v>
      </c>
      <c r="C343" s="159" t="s">
        <v>699</v>
      </c>
      <c r="D343" s="154"/>
      <c r="E343" s="7" t="s">
        <v>700</v>
      </c>
      <c r="F343" s="8">
        <v>14</v>
      </c>
      <c r="G343" s="8"/>
      <c r="H343" s="8">
        <v>3</v>
      </c>
      <c r="I343" s="8"/>
      <c r="J343" s="8"/>
      <c r="K343" s="8">
        <v>17</v>
      </c>
      <c r="L343" s="8">
        <v>35</v>
      </c>
    </row>
    <row r="344" spans="1:12" ht="38.25" x14ac:dyDescent="0.2">
      <c r="A344" s="8">
        <v>3516</v>
      </c>
      <c r="B344" s="7" t="s">
        <v>701</v>
      </c>
      <c r="C344" s="159" t="s">
        <v>702</v>
      </c>
      <c r="D344" s="154"/>
      <c r="E344" s="7" t="s">
        <v>549</v>
      </c>
      <c r="F344" s="8">
        <v>136</v>
      </c>
      <c r="G344" s="8"/>
      <c r="H344" s="8"/>
      <c r="I344" s="8"/>
      <c r="J344" s="8"/>
      <c r="K344" s="8">
        <v>136</v>
      </c>
      <c r="L344" s="8">
        <v>206</v>
      </c>
    </row>
    <row r="345" spans="1:12" ht="38.25" x14ac:dyDescent="0.2">
      <c r="A345" s="8">
        <v>8752</v>
      </c>
      <c r="B345" s="7" t="s">
        <v>703</v>
      </c>
      <c r="C345" s="159" t="s">
        <v>704</v>
      </c>
      <c r="D345" s="154"/>
      <c r="E345" s="7" t="s">
        <v>705</v>
      </c>
      <c r="F345" s="8">
        <v>17</v>
      </c>
      <c r="G345" s="8"/>
      <c r="H345" s="8"/>
      <c r="I345" s="8"/>
      <c r="J345" s="8"/>
      <c r="K345" s="8">
        <v>17</v>
      </c>
      <c r="L345" s="8">
        <v>34</v>
      </c>
    </row>
    <row r="346" spans="1:12" ht="38.25" x14ac:dyDescent="0.2">
      <c r="A346" s="8">
        <v>3614</v>
      </c>
      <c r="B346" s="7" t="s">
        <v>706</v>
      </c>
      <c r="C346" s="159" t="s">
        <v>707</v>
      </c>
      <c r="D346" s="154"/>
      <c r="E346" s="7" t="s">
        <v>708</v>
      </c>
      <c r="F346" s="8">
        <v>105</v>
      </c>
      <c r="G346" s="8">
        <v>6</v>
      </c>
      <c r="H346" s="8">
        <v>3</v>
      </c>
      <c r="I346" s="8"/>
      <c r="J346" s="8"/>
      <c r="K346" s="8">
        <v>114</v>
      </c>
      <c r="L346" s="8">
        <v>226</v>
      </c>
    </row>
    <row r="347" spans="1:12" ht="38.25" x14ac:dyDescent="0.2">
      <c r="A347" s="8">
        <v>8517</v>
      </c>
      <c r="B347" s="7" t="s">
        <v>709</v>
      </c>
      <c r="C347" s="159" t="s">
        <v>710</v>
      </c>
      <c r="D347" s="154"/>
      <c r="E347" s="7" t="s">
        <v>711</v>
      </c>
      <c r="F347" s="8">
        <v>21</v>
      </c>
      <c r="G347" s="8"/>
      <c r="H347" s="8">
        <v>3</v>
      </c>
      <c r="I347" s="8"/>
      <c r="J347" s="8"/>
      <c r="K347" s="8">
        <v>24</v>
      </c>
      <c r="L347" s="8">
        <v>50</v>
      </c>
    </row>
    <row r="348" spans="1:12" ht="38.25" x14ac:dyDescent="0.2">
      <c r="A348" s="8">
        <v>8816</v>
      </c>
      <c r="B348" s="7" t="s">
        <v>712</v>
      </c>
      <c r="C348" s="159" t="s">
        <v>713</v>
      </c>
      <c r="D348" s="154"/>
      <c r="E348" s="7" t="s">
        <v>714</v>
      </c>
      <c r="F348" s="8">
        <v>15</v>
      </c>
      <c r="G348" s="8">
        <v>4</v>
      </c>
      <c r="H348" s="8">
        <v>3</v>
      </c>
      <c r="I348" s="8"/>
      <c r="J348" s="8"/>
      <c r="K348" s="8">
        <v>22</v>
      </c>
      <c r="L348" s="8">
        <v>55</v>
      </c>
    </row>
    <row r="349" spans="1:12" ht="38.25" x14ac:dyDescent="0.2">
      <c r="A349" s="8">
        <v>3520</v>
      </c>
      <c r="B349" s="7" t="s">
        <v>715</v>
      </c>
      <c r="C349" s="159" t="s">
        <v>716</v>
      </c>
      <c r="D349" s="154"/>
      <c r="E349" s="7" t="s">
        <v>717</v>
      </c>
      <c r="F349" s="8">
        <v>22</v>
      </c>
      <c r="G349" s="8"/>
      <c r="H349" s="8"/>
      <c r="I349" s="8"/>
      <c r="J349" s="8"/>
      <c r="K349" s="8">
        <v>22</v>
      </c>
      <c r="L349" s="8">
        <v>42</v>
      </c>
    </row>
    <row r="350" spans="1:12" ht="38.25" x14ac:dyDescent="0.2">
      <c r="A350" s="8">
        <v>3421</v>
      </c>
      <c r="B350" s="7" t="s">
        <v>718</v>
      </c>
      <c r="C350" s="159" t="s">
        <v>719</v>
      </c>
      <c r="D350" s="154"/>
      <c r="E350" s="7" t="s">
        <v>544</v>
      </c>
      <c r="F350" s="8">
        <v>152</v>
      </c>
      <c r="G350" s="8"/>
      <c r="H350" s="8"/>
      <c r="I350" s="8"/>
      <c r="J350" s="8"/>
      <c r="K350" s="8">
        <v>152</v>
      </c>
      <c r="L350" s="8">
        <v>352</v>
      </c>
    </row>
    <row r="351" spans="1:12" ht="38.25" x14ac:dyDescent="0.2">
      <c r="A351" s="8">
        <v>3621</v>
      </c>
      <c r="B351" s="7" t="s">
        <v>720</v>
      </c>
      <c r="C351" s="159" t="s">
        <v>721</v>
      </c>
      <c r="D351" s="154"/>
      <c r="E351" s="7" t="s">
        <v>546</v>
      </c>
      <c r="F351" s="8">
        <v>130</v>
      </c>
      <c r="G351" s="8"/>
      <c r="H351" s="8"/>
      <c r="I351" s="8"/>
      <c r="J351" s="8"/>
      <c r="K351" s="8">
        <v>130</v>
      </c>
      <c r="L351" s="8">
        <v>227</v>
      </c>
    </row>
    <row r="352" spans="1:12" ht="38.25" x14ac:dyDescent="0.2">
      <c r="A352" s="8">
        <v>8221</v>
      </c>
      <c r="B352" s="7" t="s">
        <v>722</v>
      </c>
      <c r="C352" s="159" t="s">
        <v>723</v>
      </c>
      <c r="D352" s="154"/>
      <c r="E352" s="7" t="s">
        <v>724</v>
      </c>
      <c r="F352" s="8">
        <v>15</v>
      </c>
      <c r="G352" s="8"/>
      <c r="H352" s="8"/>
      <c r="I352" s="8"/>
      <c r="J352" s="8"/>
      <c r="K352" s="8">
        <v>15</v>
      </c>
      <c r="L352" s="8">
        <v>30</v>
      </c>
    </row>
    <row r="353" spans="1:12" ht="38.25" x14ac:dyDescent="0.2">
      <c r="A353" s="8">
        <v>18</v>
      </c>
      <c r="B353" s="7" t="s">
        <v>725</v>
      </c>
      <c r="C353" s="159" t="s">
        <v>726</v>
      </c>
      <c r="D353" s="154"/>
      <c r="E353" s="7" t="s">
        <v>546</v>
      </c>
      <c r="F353" s="8">
        <v>82</v>
      </c>
      <c r="G353" s="8"/>
      <c r="H353" s="8">
        <v>4</v>
      </c>
      <c r="I353" s="8"/>
      <c r="J353" s="8"/>
      <c r="K353" s="8">
        <v>86</v>
      </c>
      <c r="L353" s="8">
        <v>164</v>
      </c>
    </row>
    <row r="354" spans="1:12" ht="51" x14ac:dyDescent="0.2">
      <c r="A354" s="8">
        <v>8902</v>
      </c>
      <c r="B354" s="7" t="s">
        <v>727</v>
      </c>
      <c r="C354" s="159" t="s">
        <v>728</v>
      </c>
      <c r="D354" s="154"/>
      <c r="E354" s="7" t="s">
        <v>729</v>
      </c>
      <c r="F354" s="8">
        <v>10</v>
      </c>
      <c r="G354" s="8"/>
      <c r="H354" s="8">
        <v>5</v>
      </c>
      <c r="I354" s="8"/>
      <c r="J354" s="8"/>
      <c r="K354" s="8">
        <v>15</v>
      </c>
      <c r="L354" s="8">
        <v>34</v>
      </c>
    </row>
    <row r="355" spans="1:12" ht="38.25" x14ac:dyDescent="0.2">
      <c r="A355" s="8">
        <v>3525</v>
      </c>
      <c r="B355" s="7" t="s">
        <v>730</v>
      </c>
      <c r="C355" s="159" t="s">
        <v>731</v>
      </c>
      <c r="D355" s="154"/>
      <c r="E355" s="7" t="s">
        <v>732</v>
      </c>
      <c r="F355" s="8">
        <v>141</v>
      </c>
      <c r="G355" s="8"/>
      <c r="H355" s="8">
        <v>20</v>
      </c>
      <c r="I355" s="8"/>
      <c r="J355" s="8"/>
      <c r="K355" s="8">
        <v>161</v>
      </c>
      <c r="L355" s="8">
        <v>296</v>
      </c>
    </row>
    <row r="356" spans="1:12" ht="38.25" x14ac:dyDescent="0.2">
      <c r="A356" s="8">
        <v>3526</v>
      </c>
      <c r="B356" s="7" t="s">
        <v>733</v>
      </c>
      <c r="C356" s="159" t="s">
        <v>734</v>
      </c>
      <c r="D356" s="154"/>
      <c r="E356" s="7" t="s">
        <v>735</v>
      </c>
      <c r="F356" s="8">
        <v>22</v>
      </c>
      <c r="G356" s="8"/>
      <c r="H356" s="8"/>
      <c r="I356" s="8"/>
      <c r="J356" s="8"/>
      <c r="K356" s="8">
        <v>22</v>
      </c>
      <c r="L356" s="8">
        <v>44</v>
      </c>
    </row>
    <row r="357" spans="1:12" ht="38.25" x14ac:dyDescent="0.2">
      <c r="A357" s="8">
        <v>8749</v>
      </c>
      <c r="B357" s="7" t="s">
        <v>736</v>
      </c>
      <c r="C357" s="159" t="s">
        <v>737</v>
      </c>
      <c r="D357" s="154"/>
      <c r="E357" s="7" t="s">
        <v>738</v>
      </c>
      <c r="F357" s="8">
        <v>24</v>
      </c>
      <c r="G357" s="8"/>
      <c r="H357" s="8"/>
      <c r="I357" s="8"/>
      <c r="J357" s="8"/>
      <c r="K357" s="8">
        <v>24</v>
      </c>
      <c r="L357" s="8">
        <v>48</v>
      </c>
    </row>
    <row r="358" spans="1:12" ht="38.25" x14ac:dyDescent="0.2">
      <c r="A358" s="8">
        <v>3625</v>
      </c>
      <c r="B358" s="7" t="s">
        <v>7</v>
      </c>
      <c r="C358" s="159" t="s">
        <v>739</v>
      </c>
      <c r="D358" s="154"/>
      <c r="E358" s="7" t="s">
        <v>592</v>
      </c>
      <c r="F358" s="8">
        <v>9</v>
      </c>
      <c r="G358" s="8"/>
      <c r="H358" s="8">
        <v>1</v>
      </c>
      <c r="I358" s="8"/>
      <c r="J358" s="8"/>
      <c r="K358" s="8">
        <v>10</v>
      </c>
      <c r="L358" s="8">
        <v>20</v>
      </c>
    </row>
    <row r="359" spans="1:12" ht="38.25" x14ac:dyDescent="0.2">
      <c r="A359" s="8">
        <v>3528</v>
      </c>
      <c r="B359" s="7" t="s">
        <v>7</v>
      </c>
      <c r="C359" s="159" t="s">
        <v>740</v>
      </c>
      <c r="D359" s="154"/>
      <c r="E359" s="7" t="s">
        <v>546</v>
      </c>
      <c r="F359" s="8">
        <v>174</v>
      </c>
      <c r="G359" s="8">
        <v>14</v>
      </c>
      <c r="H359" s="8"/>
      <c r="I359" s="8"/>
      <c r="J359" s="8"/>
      <c r="K359" s="8">
        <v>188</v>
      </c>
      <c r="L359" s="8">
        <v>358</v>
      </c>
    </row>
    <row r="360" spans="1:12" ht="38.25" x14ac:dyDescent="0.2">
      <c r="A360" s="8">
        <v>3611</v>
      </c>
      <c r="B360" s="7" t="s">
        <v>7</v>
      </c>
      <c r="C360" s="159" t="s">
        <v>741</v>
      </c>
      <c r="D360" s="154"/>
      <c r="E360" s="7" t="s">
        <v>742</v>
      </c>
      <c r="F360" s="8">
        <v>44</v>
      </c>
      <c r="G360" s="8"/>
      <c r="H360" s="8">
        <v>6</v>
      </c>
      <c r="I360" s="8"/>
      <c r="J360" s="8"/>
      <c r="K360" s="8">
        <v>50</v>
      </c>
      <c r="L360" s="8">
        <v>100</v>
      </c>
    </row>
    <row r="361" spans="1:12" ht="51" x14ac:dyDescent="0.2">
      <c r="A361" s="8">
        <v>3607</v>
      </c>
      <c r="B361" s="7" t="s">
        <v>743</v>
      </c>
      <c r="C361" s="159" t="s">
        <v>744</v>
      </c>
      <c r="D361" s="154"/>
      <c r="E361" s="7" t="s">
        <v>668</v>
      </c>
      <c r="F361" s="8">
        <v>180</v>
      </c>
      <c r="G361" s="8"/>
      <c r="H361" s="8">
        <v>22</v>
      </c>
      <c r="I361" s="8"/>
      <c r="J361" s="8"/>
      <c r="K361" s="8">
        <v>202</v>
      </c>
      <c r="L361" s="8">
        <v>503</v>
      </c>
    </row>
    <row r="362" spans="1:12" ht="38.25" x14ac:dyDescent="0.2">
      <c r="A362" s="8">
        <v>3626</v>
      </c>
      <c r="B362" s="7" t="s">
        <v>745</v>
      </c>
      <c r="C362" s="159" t="s">
        <v>746</v>
      </c>
      <c r="D362" s="154"/>
      <c r="E362" s="7" t="s">
        <v>708</v>
      </c>
      <c r="F362" s="8">
        <v>100</v>
      </c>
      <c r="G362" s="8">
        <v>7</v>
      </c>
      <c r="H362" s="8"/>
      <c r="I362" s="8"/>
      <c r="J362" s="8"/>
      <c r="K362" s="8">
        <v>107</v>
      </c>
      <c r="L362" s="8">
        <v>223</v>
      </c>
    </row>
    <row r="363" spans="1:12" ht="38.25" x14ac:dyDescent="0.2">
      <c r="A363" s="8">
        <v>8269</v>
      </c>
      <c r="B363" s="7" t="s">
        <v>747</v>
      </c>
      <c r="C363" s="159" t="s">
        <v>748</v>
      </c>
      <c r="D363" s="154"/>
      <c r="E363" s="7" t="s">
        <v>749</v>
      </c>
      <c r="F363" s="8">
        <v>24</v>
      </c>
      <c r="G363" s="8"/>
      <c r="H363" s="8"/>
      <c r="I363" s="8"/>
      <c r="J363" s="8"/>
      <c r="K363" s="8">
        <v>24</v>
      </c>
      <c r="L363" s="8">
        <v>48</v>
      </c>
    </row>
    <row r="364" spans="1:12" ht="38.25" x14ac:dyDescent="0.2">
      <c r="A364" s="8">
        <v>3414</v>
      </c>
      <c r="B364" s="7" t="s">
        <v>627</v>
      </c>
      <c r="C364" s="159" t="s">
        <v>750</v>
      </c>
      <c r="D364" s="154"/>
      <c r="E364" s="7" t="s">
        <v>544</v>
      </c>
      <c r="F364" s="8">
        <v>104</v>
      </c>
      <c r="G364" s="8">
        <v>9</v>
      </c>
      <c r="H364" s="8">
        <v>2</v>
      </c>
      <c r="I364" s="8"/>
      <c r="J364" s="8"/>
      <c r="K364" s="8">
        <v>115</v>
      </c>
      <c r="L364" s="8">
        <v>248</v>
      </c>
    </row>
    <row r="365" spans="1:12" ht="38.25" x14ac:dyDescent="0.2">
      <c r="A365" s="8">
        <v>3534</v>
      </c>
      <c r="B365" s="7" t="s">
        <v>751</v>
      </c>
      <c r="C365" s="159" t="s">
        <v>752</v>
      </c>
      <c r="D365" s="154"/>
      <c r="E365" s="7" t="s">
        <v>549</v>
      </c>
      <c r="F365" s="8">
        <v>166</v>
      </c>
      <c r="G365" s="8"/>
      <c r="H365" s="8">
        <v>9</v>
      </c>
      <c r="I365" s="8"/>
      <c r="J365" s="8"/>
      <c r="K365" s="8">
        <v>175</v>
      </c>
      <c r="L365" s="8">
        <v>350</v>
      </c>
    </row>
    <row r="366" spans="1:12" ht="38.25" x14ac:dyDescent="0.2">
      <c r="A366" s="8">
        <v>3535</v>
      </c>
      <c r="B366" s="7" t="s">
        <v>753</v>
      </c>
      <c r="C366" s="159" t="s">
        <v>754</v>
      </c>
      <c r="D366" s="154"/>
      <c r="E366" s="7" t="s">
        <v>546</v>
      </c>
      <c r="F366" s="8">
        <v>191</v>
      </c>
      <c r="G366" s="8"/>
      <c r="H366" s="8">
        <v>4</v>
      </c>
      <c r="I366" s="8"/>
      <c r="J366" s="8"/>
      <c r="K366" s="8">
        <v>195</v>
      </c>
      <c r="L366" s="8">
        <v>385</v>
      </c>
    </row>
    <row r="367" spans="1:12" ht="38.25" x14ac:dyDescent="0.2">
      <c r="A367" s="8">
        <v>3627</v>
      </c>
      <c r="B367" s="7" t="s">
        <v>755</v>
      </c>
      <c r="C367" s="159" t="s">
        <v>756</v>
      </c>
      <c r="D367" s="154"/>
      <c r="E367" s="7" t="s">
        <v>757</v>
      </c>
      <c r="F367" s="8">
        <v>50</v>
      </c>
      <c r="G367" s="8"/>
      <c r="H367" s="8">
        <v>4</v>
      </c>
      <c r="I367" s="8"/>
      <c r="J367" s="8"/>
      <c r="K367" s="8">
        <v>54</v>
      </c>
      <c r="L367" s="8">
        <v>91</v>
      </c>
    </row>
    <row r="368" spans="1:12" ht="51" x14ac:dyDescent="0.2">
      <c r="A368" s="8">
        <v>3612</v>
      </c>
      <c r="B368" s="7" t="s">
        <v>758</v>
      </c>
      <c r="C368" s="159" t="s">
        <v>759</v>
      </c>
      <c r="D368" s="154"/>
      <c r="E368" s="7" t="s">
        <v>760</v>
      </c>
      <c r="F368" s="8">
        <v>43</v>
      </c>
      <c r="G368" s="8"/>
      <c r="H368" s="8">
        <v>2</v>
      </c>
      <c r="I368" s="8"/>
      <c r="J368" s="8"/>
      <c r="K368" s="8">
        <v>45</v>
      </c>
      <c r="L368" s="8">
        <v>94</v>
      </c>
    </row>
    <row r="369" spans="1:12" ht="38.25" x14ac:dyDescent="0.2">
      <c r="A369" s="8">
        <v>8637</v>
      </c>
      <c r="B369" s="7" t="s">
        <v>761</v>
      </c>
      <c r="C369" s="159" t="s">
        <v>762</v>
      </c>
      <c r="D369" s="154"/>
      <c r="E369" s="7" t="s">
        <v>668</v>
      </c>
      <c r="F369" s="8">
        <v>54</v>
      </c>
      <c r="G369" s="8"/>
      <c r="H369" s="8"/>
      <c r="I369" s="8"/>
      <c r="J369" s="8"/>
      <c r="K369" s="8">
        <v>54</v>
      </c>
      <c r="L369" s="8">
        <v>108</v>
      </c>
    </row>
    <row r="370" spans="1:12" ht="38.25" x14ac:dyDescent="0.2">
      <c r="A370" s="8">
        <v>3613</v>
      </c>
      <c r="B370" s="7" t="s">
        <v>763</v>
      </c>
      <c r="C370" s="159" t="s">
        <v>764</v>
      </c>
      <c r="D370" s="154"/>
      <c r="E370" s="7" t="s">
        <v>765</v>
      </c>
      <c r="F370" s="8">
        <v>30</v>
      </c>
      <c r="G370" s="8"/>
      <c r="H370" s="8">
        <v>2</v>
      </c>
      <c r="I370" s="8"/>
      <c r="J370" s="8"/>
      <c r="K370" s="8">
        <v>32</v>
      </c>
      <c r="L370" s="8">
        <v>58</v>
      </c>
    </row>
    <row r="371" spans="1:12" ht="38.25" x14ac:dyDescent="0.2">
      <c r="A371" s="8">
        <v>8344</v>
      </c>
      <c r="B371" s="7" t="s">
        <v>638</v>
      </c>
      <c r="C371" s="159" t="s">
        <v>766</v>
      </c>
      <c r="D371" s="154"/>
      <c r="E371" s="7" t="s">
        <v>767</v>
      </c>
      <c r="F371" s="8">
        <v>13</v>
      </c>
      <c r="G371" s="8"/>
      <c r="H371" s="8">
        <v>2</v>
      </c>
      <c r="I371" s="8"/>
      <c r="J371" s="8"/>
      <c r="K371" s="8">
        <v>15</v>
      </c>
      <c r="L371" s="8">
        <v>30</v>
      </c>
    </row>
    <row r="372" spans="1:12" ht="38.25" x14ac:dyDescent="0.2">
      <c r="A372" s="8">
        <v>3620</v>
      </c>
      <c r="B372" s="7" t="s">
        <v>768</v>
      </c>
      <c r="C372" s="159" t="s">
        <v>769</v>
      </c>
      <c r="D372" s="154"/>
      <c r="E372" s="7" t="s">
        <v>770</v>
      </c>
      <c r="F372" s="8">
        <v>21</v>
      </c>
      <c r="G372" s="8"/>
      <c r="H372" s="8"/>
      <c r="I372" s="8"/>
      <c r="J372" s="8"/>
      <c r="K372" s="8">
        <v>21</v>
      </c>
      <c r="L372" s="8">
        <v>42</v>
      </c>
    </row>
    <row r="373" spans="1:12" ht="38.25" x14ac:dyDescent="0.2">
      <c r="A373" s="8">
        <v>3542</v>
      </c>
      <c r="B373" s="7" t="s">
        <v>771</v>
      </c>
      <c r="C373" s="159" t="s">
        <v>772</v>
      </c>
      <c r="D373" s="154"/>
      <c r="E373" s="7" t="s">
        <v>675</v>
      </c>
      <c r="F373" s="8">
        <v>400</v>
      </c>
      <c r="G373" s="8"/>
      <c r="H373" s="8">
        <v>4</v>
      </c>
      <c r="I373" s="8"/>
      <c r="J373" s="8"/>
      <c r="K373" s="8">
        <v>404</v>
      </c>
      <c r="L373" s="8">
        <v>695</v>
      </c>
    </row>
    <row r="374" spans="1:12" ht="51" x14ac:dyDescent="0.2">
      <c r="A374" s="8">
        <v>3543</v>
      </c>
      <c r="B374" s="7" t="s">
        <v>773</v>
      </c>
      <c r="C374" s="159" t="s">
        <v>774</v>
      </c>
      <c r="D374" s="154"/>
      <c r="E374" s="7" t="s">
        <v>775</v>
      </c>
      <c r="F374" s="8">
        <v>21</v>
      </c>
      <c r="G374" s="8"/>
      <c r="H374" s="8">
        <v>1</v>
      </c>
      <c r="I374" s="8"/>
      <c r="J374" s="8"/>
      <c r="K374" s="8">
        <v>22</v>
      </c>
      <c r="L374" s="8">
        <v>46</v>
      </c>
    </row>
    <row r="375" spans="1:12" ht="38.25" x14ac:dyDescent="0.2">
      <c r="A375" s="8">
        <v>3615</v>
      </c>
      <c r="B375" s="7" t="s">
        <v>776</v>
      </c>
      <c r="C375" s="159" t="s">
        <v>777</v>
      </c>
      <c r="D375" s="154"/>
      <c r="E375" s="7" t="s">
        <v>778</v>
      </c>
      <c r="F375" s="8">
        <v>6</v>
      </c>
      <c r="G375" s="8"/>
      <c r="H375" s="8"/>
      <c r="I375" s="8"/>
      <c r="J375" s="8"/>
      <c r="K375" s="8">
        <v>6</v>
      </c>
      <c r="L375" s="8">
        <v>12</v>
      </c>
    </row>
    <row r="376" spans="1:12" ht="38.25" x14ac:dyDescent="0.2">
      <c r="A376" s="8">
        <v>3616</v>
      </c>
      <c r="B376" s="7" t="s">
        <v>779</v>
      </c>
      <c r="C376" s="159" t="s">
        <v>780</v>
      </c>
      <c r="D376" s="154"/>
      <c r="E376" s="7" t="s">
        <v>781</v>
      </c>
      <c r="F376" s="8">
        <v>15</v>
      </c>
      <c r="G376" s="8"/>
      <c r="H376" s="8"/>
      <c r="I376" s="8"/>
      <c r="J376" s="8"/>
      <c r="K376" s="8">
        <v>15</v>
      </c>
      <c r="L376" s="8">
        <v>30</v>
      </c>
    </row>
    <row r="377" spans="1:12" ht="38.25" x14ac:dyDescent="0.2">
      <c r="A377" s="8">
        <v>3514</v>
      </c>
      <c r="B377" s="7" t="s">
        <v>782</v>
      </c>
      <c r="C377" s="159" t="s">
        <v>783</v>
      </c>
      <c r="D377" s="154"/>
      <c r="E377" s="7" t="s">
        <v>784</v>
      </c>
      <c r="F377" s="8">
        <v>17</v>
      </c>
      <c r="G377" s="8"/>
      <c r="H377" s="8"/>
      <c r="I377" s="8"/>
      <c r="J377" s="8"/>
      <c r="K377" s="8">
        <v>17</v>
      </c>
      <c r="L377" s="8">
        <v>39</v>
      </c>
    </row>
    <row r="378" spans="1:12" ht="51" x14ac:dyDescent="0.2">
      <c r="A378" s="8">
        <v>3623</v>
      </c>
      <c r="B378" s="7" t="s">
        <v>785</v>
      </c>
      <c r="C378" s="159" t="s">
        <v>786</v>
      </c>
      <c r="D378" s="154"/>
      <c r="E378" s="7" t="s">
        <v>787</v>
      </c>
      <c r="F378" s="8">
        <v>14</v>
      </c>
      <c r="G378" s="8"/>
      <c r="H378" s="8">
        <v>4</v>
      </c>
      <c r="I378" s="8"/>
      <c r="J378" s="8"/>
      <c r="K378" s="8">
        <v>18</v>
      </c>
      <c r="L378" s="8">
        <v>41</v>
      </c>
    </row>
    <row r="379" spans="1:12" ht="38.25" x14ac:dyDescent="0.2">
      <c r="A379" s="8">
        <v>3538</v>
      </c>
      <c r="B379" s="7" t="s">
        <v>788</v>
      </c>
      <c r="C379" s="159" t="s">
        <v>789</v>
      </c>
      <c r="D379" s="154"/>
      <c r="E379" s="7" t="s">
        <v>675</v>
      </c>
      <c r="F379" s="8">
        <v>224</v>
      </c>
      <c r="G379" s="8"/>
      <c r="H379" s="8">
        <v>45</v>
      </c>
      <c r="I379" s="8"/>
      <c r="J379" s="8"/>
      <c r="K379" s="8">
        <v>269</v>
      </c>
      <c r="L379" s="8">
        <v>578</v>
      </c>
    </row>
    <row r="380" spans="1:12" ht="38.25" x14ac:dyDescent="0.2">
      <c r="A380" s="8">
        <v>3549</v>
      </c>
      <c r="B380" s="7" t="s">
        <v>790</v>
      </c>
      <c r="C380" s="159" t="s">
        <v>791</v>
      </c>
      <c r="D380" s="154"/>
      <c r="E380" s="7" t="s">
        <v>792</v>
      </c>
      <c r="F380" s="8">
        <v>29</v>
      </c>
      <c r="G380" s="8"/>
      <c r="H380" s="8"/>
      <c r="I380" s="8"/>
      <c r="J380" s="8"/>
      <c r="K380" s="8">
        <v>29</v>
      </c>
      <c r="L380" s="8">
        <v>50</v>
      </c>
    </row>
    <row r="381" spans="1:12" ht="38.25" x14ac:dyDescent="0.2">
      <c r="A381" s="8">
        <v>3618</v>
      </c>
      <c r="B381" s="7" t="s">
        <v>793</v>
      </c>
      <c r="C381" s="159" t="s">
        <v>794</v>
      </c>
      <c r="D381" s="154"/>
      <c r="E381" s="7" t="s">
        <v>90</v>
      </c>
      <c r="F381" s="8">
        <v>70</v>
      </c>
      <c r="G381" s="8"/>
      <c r="H381" s="8">
        <v>15</v>
      </c>
      <c r="I381" s="8"/>
      <c r="J381" s="8"/>
      <c r="K381" s="8">
        <v>85</v>
      </c>
      <c r="L381" s="8">
        <v>160</v>
      </c>
    </row>
    <row r="382" spans="1:12" x14ac:dyDescent="0.2">
      <c r="A382" s="15">
        <v>10</v>
      </c>
      <c r="B382" s="5" t="s">
        <v>38</v>
      </c>
      <c r="C382" s="179"/>
      <c r="D382" s="154"/>
      <c r="E382" s="5"/>
      <c r="F382" s="6">
        <v>673</v>
      </c>
      <c r="G382" s="6">
        <v>14</v>
      </c>
      <c r="H382" s="6">
        <v>131</v>
      </c>
      <c r="I382" s="6"/>
      <c r="J382" s="6"/>
      <c r="K382" s="6">
        <v>818</v>
      </c>
      <c r="L382" s="6">
        <v>1624</v>
      </c>
    </row>
    <row r="383" spans="1:12" ht="38.25" x14ac:dyDescent="0.2">
      <c r="A383" s="8">
        <v>3402</v>
      </c>
      <c r="B383" s="7" t="s">
        <v>795</v>
      </c>
      <c r="C383" s="159" t="s">
        <v>796</v>
      </c>
      <c r="D383" s="154"/>
      <c r="E383" s="7" t="s">
        <v>675</v>
      </c>
      <c r="F383" s="8">
        <v>36</v>
      </c>
      <c r="G383" s="8"/>
      <c r="H383" s="8">
        <v>15</v>
      </c>
      <c r="I383" s="8"/>
      <c r="J383" s="8"/>
      <c r="K383" s="8">
        <v>51</v>
      </c>
      <c r="L383" s="8">
        <v>102</v>
      </c>
    </row>
    <row r="384" spans="1:12" ht="38.25" x14ac:dyDescent="0.2">
      <c r="A384" s="8">
        <v>8554</v>
      </c>
      <c r="B384" s="7" t="s">
        <v>797</v>
      </c>
      <c r="C384" s="159" t="s">
        <v>798</v>
      </c>
      <c r="D384" s="154"/>
      <c r="E384" s="7" t="s">
        <v>799</v>
      </c>
      <c r="F384" s="8">
        <v>29</v>
      </c>
      <c r="G384" s="8"/>
      <c r="H384" s="8">
        <v>2</v>
      </c>
      <c r="I384" s="8"/>
      <c r="J384" s="8"/>
      <c r="K384" s="8">
        <v>31</v>
      </c>
      <c r="L384" s="8">
        <v>60</v>
      </c>
    </row>
    <row r="385" spans="1:12" ht="38.25" x14ac:dyDescent="0.2">
      <c r="A385" s="8">
        <v>3701</v>
      </c>
      <c r="B385" s="7" t="s">
        <v>800</v>
      </c>
      <c r="C385" s="159" t="s">
        <v>801</v>
      </c>
      <c r="D385" s="154"/>
      <c r="E385" s="7" t="s">
        <v>546</v>
      </c>
      <c r="F385" s="8">
        <v>228</v>
      </c>
      <c r="G385" s="8"/>
      <c r="H385" s="8">
        <v>21</v>
      </c>
      <c r="I385" s="8"/>
      <c r="J385" s="8"/>
      <c r="K385" s="8">
        <v>249</v>
      </c>
      <c r="L385" s="8">
        <v>449</v>
      </c>
    </row>
    <row r="386" spans="1:12" ht="38.25" x14ac:dyDescent="0.2">
      <c r="A386" s="8">
        <v>3504</v>
      </c>
      <c r="B386" s="7" t="s">
        <v>802</v>
      </c>
      <c r="C386" s="159" t="s">
        <v>803</v>
      </c>
      <c r="D386" s="154"/>
      <c r="E386" s="7" t="s">
        <v>675</v>
      </c>
      <c r="F386" s="8">
        <v>192</v>
      </c>
      <c r="G386" s="8"/>
      <c r="H386" s="8">
        <v>22</v>
      </c>
      <c r="I386" s="8"/>
      <c r="J386" s="8"/>
      <c r="K386" s="8">
        <v>214</v>
      </c>
      <c r="L386" s="8">
        <v>442</v>
      </c>
    </row>
    <row r="387" spans="1:12" ht="25.5" x14ac:dyDescent="0.2">
      <c r="A387" s="8">
        <v>8604</v>
      </c>
      <c r="B387" s="7" t="s">
        <v>804</v>
      </c>
      <c r="C387" s="159" t="s">
        <v>805</v>
      </c>
      <c r="D387" s="154"/>
      <c r="E387" s="7" t="s">
        <v>806</v>
      </c>
      <c r="F387" s="8">
        <v>10</v>
      </c>
      <c r="G387" s="8"/>
      <c r="H387" s="8"/>
      <c r="I387" s="8"/>
      <c r="J387" s="8"/>
      <c r="K387" s="8">
        <v>10</v>
      </c>
      <c r="L387" s="8">
        <v>19</v>
      </c>
    </row>
    <row r="388" spans="1:12" ht="38.25" x14ac:dyDescent="0.2">
      <c r="A388" s="8">
        <v>3702</v>
      </c>
      <c r="B388" s="7" t="s">
        <v>807</v>
      </c>
      <c r="C388" s="159" t="s">
        <v>808</v>
      </c>
      <c r="D388" s="154"/>
      <c r="E388" s="7" t="s">
        <v>668</v>
      </c>
      <c r="F388" s="8">
        <v>79</v>
      </c>
      <c r="G388" s="8"/>
      <c r="H388" s="8">
        <v>11</v>
      </c>
      <c r="I388" s="8"/>
      <c r="J388" s="8"/>
      <c r="K388" s="8">
        <v>90</v>
      </c>
      <c r="L388" s="8">
        <v>178</v>
      </c>
    </row>
    <row r="389" spans="1:12" ht="38.25" x14ac:dyDescent="0.2">
      <c r="A389" s="8">
        <v>8658</v>
      </c>
      <c r="B389" s="7" t="s">
        <v>809</v>
      </c>
      <c r="C389" s="159" t="s">
        <v>810</v>
      </c>
      <c r="D389" s="154"/>
      <c r="E389" s="7" t="s">
        <v>668</v>
      </c>
      <c r="F389" s="8">
        <v>25</v>
      </c>
      <c r="G389" s="8"/>
      <c r="H389" s="8"/>
      <c r="I389" s="8"/>
      <c r="J389" s="8"/>
      <c r="K389" s="8">
        <v>25</v>
      </c>
      <c r="L389" s="8">
        <v>50</v>
      </c>
    </row>
    <row r="390" spans="1:12" ht="38.25" x14ac:dyDescent="0.2">
      <c r="A390" s="8">
        <v>3703</v>
      </c>
      <c r="B390" s="7" t="s">
        <v>811</v>
      </c>
      <c r="C390" s="159" t="s">
        <v>812</v>
      </c>
      <c r="D390" s="154"/>
      <c r="E390" s="7" t="s">
        <v>813</v>
      </c>
      <c r="F390" s="8">
        <v>26</v>
      </c>
      <c r="G390" s="8"/>
      <c r="H390" s="8">
        <v>3</v>
      </c>
      <c r="I390" s="8"/>
      <c r="J390" s="8"/>
      <c r="K390" s="8">
        <v>29</v>
      </c>
      <c r="L390" s="8">
        <v>58</v>
      </c>
    </row>
    <row r="391" spans="1:12" ht="38.25" x14ac:dyDescent="0.2">
      <c r="A391" s="8">
        <v>8732</v>
      </c>
      <c r="B391" s="7" t="s">
        <v>814</v>
      </c>
      <c r="C391" s="159" t="s">
        <v>815</v>
      </c>
      <c r="D391" s="154"/>
      <c r="E391" s="7" t="s">
        <v>711</v>
      </c>
      <c r="F391" s="8">
        <v>40</v>
      </c>
      <c r="G391" s="8"/>
      <c r="H391" s="8">
        <v>4</v>
      </c>
      <c r="I391" s="8"/>
      <c r="J391" s="8"/>
      <c r="K391" s="8">
        <v>44</v>
      </c>
      <c r="L391" s="8">
        <v>88</v>
      </c>
    </row>
    <row r="392" spans="1:12" ht="38.25" x14ac:dyDescent="0.2">
      <c r="A392" s="8">
        <v>8429</v>
      </c>
      <c r="B392" s="7" t="s">
        <v>816</v>
      </c>
      <c r="C392" s="159" t="s">
        <v>817</v>
      </c>
      <c r="D392" s="154"/>
      <c r="E392" s="7" t="s">
        <v>818</v>
      </c>
      <c r="F392" s="8">
        <v>8</v>
      </c>
      <c r="G392" s="8">
        <v>14</v>
      </c>
      <c r="H392" s="8">
        <v>53</v>
      </c>
      <c r="I392" s="8"/>
      <c r="J392" s="8"/>
      <c r="K392" s="8">
        <v>75</v>
      </c>
      <c r="L392" s="8">
        <v>178</v>
      </c>
    </row>
    <row r="393" spans="1:12" x14ac:dyDescent="0.2">
      <c r="A393" s="16">
        <v>110</v>
      </c>
      <c r="B393" s="17"/>
      <c r="C393" s="186"/>
      <c r="D393" s="154"/>
      <c r="E393" s="17"/>
      <c r="F393" s="9">
        <v>9265</v>
      </c>
      <c r="G393" s="9">
        <v>85</v>
      </c>
      <c r="H393" s="9">
        <v>553</v>
      </c>
      <c r="I393" s="9"/>
      <c r="J393" s="9"/>
      <c r="K393" s="9">
        <v>9903</v>
      </c>
      <c r="L393" s="9">
        <v>19497</v>
      </c>
    </row>
    <row r="394" spans="1:12" x14ac:dyDescent="0.2">
      <c r="A394" s="2"/>
      <c r="B394" s="2"/>
      <c r="C394" s="176"/>
      <c r="D394" s="143"/>
      <c r="E394" s="2"/>
      <c r="F394" s="2"/>
      <c r="G394" s="2"/>
      <c r="H394" s="2"/>
      <c r="I394" s="2"/>
      <c r="J394" s="2"/>
      <c r="K394" s="2"/>
      <c r="L394" s="2"/>
    </row>
    <row r="395" spans="1:12" x14ac:dyDescent="0.2">
      <c r="A395" s="162" t="s">
        <v>2</v>
      </c>
      <c r="B395" s="143"/>
      <c r="C395" s="143"/>
      <c r="D395" s="143"/>
      <c r="E395" s="2"/>
      <c r="F395" s="182" t="s">
        <v>11</v>
      </c>
      <c r="G395" s="143"/>
      <c r="H395" s="143"/>
      <c r="I395" s="143"/>
      <c r="J395" s="143"/>
      <c r="K395" s="143"/>
      <c r="L395" s="143"/>
    </row>
    <row r="396" spans="1:12" x14ac:dyDescent="0.2">
      <c r="A396" s="11" t="s">
        <v>56</v>
      </c>
      <c r="B396" s="11" t="s">
        <v>57</v>
      </c>
      <c r="C396" s="183" t="s">
        <v>58</v>
      </c>
      <c r="D396" s="184"/>
      <c r="E396" s="11" t="s">
        <v>59</v>
      </c>
      <c r="F396" s="12"/>
      <c r="G396" s="185" t="s">
        <v>60</v>
      </c>
      <c r="H396" s="153"/>
      <c r="I396" s="153"/>
      <c r="J396" s="153"/>
      <c r="K396" s="154"/>
      <c r="L396" s="12"/>
    </row>
    <row r="397" spans="1:12" ht="25.5" x14ac:dyDescent="0.2">
      <c r="A397" s="13"/>
      <c r="B397" s="13" t="s">
        <v>61</v>
      </c>
      <c r="C397" s="180" t="s">
        <v>62</v>
      </c>
      <c r="D397" s="181"/>
      <c r="E397" s="14" t="s">
        <v>63</v>
      </c>
      <c r="F397" s="12" t="s">
        <v>64</v>
      </c>
      <c r="G397" s="12" t="s">
        <v>65</v>
      </c>
      <c r="H397" s="12" t="s">
        <v>66</v>
      </c>
      <c r="I397" s="12" t="s">
        <v>67</v>
      </c>
      <c r="J397" s="12" t="s">
        <v>68</v>
      </c>
      <c r="K397" s="12" t="s">
        <v>69</v>
      </c>
      <c r="L397" s="12" t="s">
        <v>70</v>
      </c>
    </row>
    <row r="398" spans="1:12" x14ac:dyDescent="0.2">
      <c r="A398" s="15">
        <v>0</v>
      </c>
      <c r="B398" s="5" t="s">
        <v>35</v>
      </c>
      <c r="C398" s="179"/>
      <c r="D398" s="154"/>
      <c r="E398" s="5"/>
      <c r="F398" s="6"/>
      <c r="G398" s="6"/>
      <c r="H398" s="6"/>
      <c r="I398" s="6"/>
      <c r="J398" s="6"/>
      <c r="K398" s="6"/>
      <c r="L398" s="6"/>
    </row>
    <row r="399" spans="1:12" ht="25.5" x14ac:dyDescent="0.2">
      <c r="A399" s="8"/>
      <c r="B399" s="7"/>
      <c r="C399" s="159" t="s">
        <v>331</v>
      </c>
      <c r="D399" s="154"/>
      <c r="E399" s="7" t="s">
        <v>332</v>
      </c>
      <c r="F399" s="8"/>
      <c r="G399" s="8"/>
      <c r="H399" s="8"/>
      <c r="I399" s="8"/>
      <c r="J399" s="8"/>
      <c r="K399" s="8"/>
      <c r="L399" s="8"/>
    </row>
    <row r="400" spans="1:12" x14ac:dyDescent="0.2">
      <c r="A400" s="15">
        <v>0</v>
      </c>
      <c r="B400" s="5" t="s">
        <v>36</v>
      </c>
      <c r="C400" s="179"/>
      <c r="D400" s="154"/>
      <c r="E400" s="5"/>
      <c r="F400" s="6"/>
      <c r="G400" s="6"/>
      <c r="H400" s="6"/>
      <c r="I400" s="6"/>
      <c r="J400" s="6"/>
      <c r="K400" s="6"/>
      <c r="L400" s="6"/>
    </row>
    <row r="401" spans="1:12" ht="25.5" x14ac:dyDescent="0.2">
      <c r="A401" s="8"/>
      <c r="B401" s="7"/>
      <c r="C401" s="159" t="s">
        <v>331</v>
      </c>
      <c r="D401" s="154"/>
      <c r="E401" s="7" t="s">
        <v>332</v>
      </c>
      <c r="F401" s="8"/>
      <c r="G401" s="8"/>
      <c r="H401" s="8"/>
      <c r="I401" s="8"/>
      <c r="J401" s="8"/>
      <c r="K401" s="8"/>
      <c r="L401" s="8"/>
    </row>
    <row r="402" spans="1:12" x14ac:dyDescent="0.2">
      <c r="A402" s="15">
        <v>0</v>
      </c>
      <c r="B402" s="5" t="s">
        <v>37</v>
      </c>
      <c r="C402" s="179"/>
      <c r="D402" s="154"/>
      <c r="E402" s="5"/>
      <c r="F402" s="6"/>
      <c r="G402" s="6"/>
      <c r="H402" s="6"/>
      <c r="I402" s="6"/>
      <c r="J402" s="6"/>
      <c r="K402" s="6"/>
      <c r="L402" s="6"/>
    </row>
    <row r="403" spans="1:12" ht="25.5" x14ac:dyDescent="0.2">
      <c r="A403" s="8"/>
      <c r="B403" s="7"/>
      <c r="C403" s="159" t="s">
        <v>331</v>
      </c>
      <c r="D403" s="154"/>
      <c r="E403" s="7" t="s">
        <v>332</v>
      </c>
      <c r="F403" s="8"/>
      <c r="G403" s="8"/>
      <c r="H403" s="8"/>
      <c r="I403" s="8"/>
      <c r="J403" s="8"/>
      <c r="K403" s="8"/>
      <c r="L403" s="8"/>
    </row>
    <row r="404" spans="1:12" x14ac:dyDescent="0.2">
      <c r="A404" s="15">
        <v>0</v>
      </c>
      <c r="B404" s="5" t="s">
        <v>38</v>
      </c>
      <c r="C404" s="179"/>
      <c r="D404" s="154"/>
      <c r="E404" s="5"/>
      <c r="F404" s="6"/>
      <c r="G404" s="6"/>
      <c r="H404" s="6"/>
      <c r="I404" s="6"/>
      <c r="J404" s="6"/>
      <c r="K404" s="6"/>
      <c r="L404" s="6"/>
    </row>
    <row r="405" spans="1:12" ht="25.5" x14ac:dyDescent="0.2">
      <c r="A405" s="8"/>
      <c r="B405" s="7"/>
      <c r="C405" s="159" t="s">
        <v>331</v>
      </c>
      <c r="D405" s="154"/>
      <c r="E405" s="7" t="s">
        <v>332</v>
      </c>
      <c r="F405" s="8"/>
      <c r="G405" s="8"/>
      <c r="H405" s="8"/>
      <c r="I405" s="8"/>
      <c r="J405" s="8"/>
      <c r="K405" s="8"/>
      <c r="L405" s="8"/>
    </row>
    <row r="406" spans="1:12" x14ac:dyDescent="0.2">
      <c r="A406" s="16">
        <v>0</v>
      </c>
      <c r="B406" s="17"/>
      <c r="C406" s="186"/>
      <c r="D406" s="154"/>
      <c r="E406" s="17"/>
      <c r="F406" s="9"/>
      <c r="G406" s="9"/>
      <c r="H406" s="9"/>
      <c r="I406" s="9"/>
      <c r="J406" s="9"/>
      <c r="K406" s="9"/>
      <c r="L406" s="9"/>
    </row>
    <row r="407" spans="1:12" x14ac:dyDescent="0.2">
      <c r="A407" s="2"/>
      <c r="B407" s="2"/>
      <c r="C407" s="176"/>
      <c r="D407" s="143"/>
      <c r="E407" s="2"/>
      <c r="F407" s="2"/>
      <c r="G407" s="2"/>
      <c r="H407" s="2"/>
      <c r="I407" s="2"/>
      <c r="J407" s="2"/>
      <c r="K407" s="2"/>
      <c r="L407" s="2"/>
    </row>
    <row r="408" spans="1:12" x14ac:dyDescent="0.2">
      <c r="A408" s="162" t="s">
        <v>3</v>
      </c>
      <c r="B408" s="143"/>
      <c r="C408" s="143"/>
      <c r="D408" s="143"/>
      <c r="E408" s="2"/>
      <c r="F408" s="182" t="s">
        <v>11</v>
      </c>
      <c r="G408" s="143"/>
      <c r="H408" s="143"/>
      <c r="I408" s="143"/>
      <c r="J408" s="143"/>
      <c r="K408" s="143"/>
      <c r="L408" s="143"/>
    </row>
    <row r="409" spans="1:12" x14ac:dyDescent="0.2">
      <c r="A409" s="11" t="s">
        <v>56</v>
      </c>
      <c r="B409" s="11" t="s">
        <v>57</v>
      </c>
      <c r="C409" s="183" t="s">
        <v>58</v>
      </c>
      <c r="D409" s="184"/>
      <c r="E409" s="11" t="s">
        <v>59</v>
      </c>
      <c r="F409" s="12"/>
      <c r="G409" s="185" t="s">
        <v>60</v>
      </c>
      <c r="H409" s="153"/>
      <c r="I409" s="153"/>
      <c r="J409" s="153"/>
      <c r="K409" s="154"/>
      <c r="L409" s="12"/>
    </row>
    <row r="410" spans="1:12" ht="25.5" x14ac:dyDescent="0.2">
      <c r="A410" s="13"/>
      <c r="B410" s="13" t="s">
        <v>61</v>
      </c>
      <c r="C410" s="180" t="s">
        <v>62</v>
      </c>
      <c r="D410" s="181"/>
      <c r="E410" s="14" t="s">
        <v>63</v>
      </c>
      <c r="F410" s="12" t="s">
        <v>64</v>
      </c>
      <c r="G410" s="12" t="s">
        <v>65</v>
      </c>
      <c r="H410" s="12" t="s">
        <v>66</v>
      </c>
      <c r="I410" s="12" t="s">
        <v>67</v>
      </c>
      <c r="J410" s="12" t="s">
        <v>68</v>
      </c>
      <c r="K410" s="12" t="s">
        <v>69</v>
      </c>
      <c r="L410" s="12" t="s">
        <v>70</v>
      </c>
    </row>
    <row r="411" spans="1:12" x14ac:dyDescent="0.2">
      <c r="A411" s="15">
        <v>1</v>
      </c>
      <c r="B411" s="5" t="s">
        <v>35</v>
      </c>
      <c r="C411" s="179"/>
      <c r="D411" s="154"/>
      <c r="E411" s="5"/>
      <c r="F411" s="6">
        <v>40</v>
      </c>
      <c r="G411" s="6"/>
      <c r="H411" s="6"/>
      <c r="I411" s="6"/>
      <c r="J411" s="6"/>
      <c r="K411" s="6">
        <v>40</v>
      </c>
      <c r="L411" s="6">
        <v>80</v>
      </c>
    </row>
    <row r="412" spans="1:12" ht="38.25" x14ac:dyDescent="0.2">
      <c r="A412" s="8">
        <v>7</v>
      </c>
      <c r="B412" s="7" t="s">
        <v>819</v>
      </c>
      <c r="C412" s="159" t="s">
        <v>820</v>
      </c>
      <c r="D412" s="154"/>
      <c r="E412" s="7" t="s">
        <v>549</v>
      </c>
      <c r="F412" s="8">
        <v>40</v>
      </c>
      <c r="G412" s="8"/>
      <c r="H412" s="8"/>
      <c r="I412" s="8"/>
      <c r="J412" s="8"/>
      <c r="K412" s="8">
        <v>40</v>
      </c>
      <c r="L412" s="8">
        <v>80</v>
      </c>
    </row>
    <row r="413" spans="1:12" x14ac:dyDescent="0.2">
      <c r="A413" s="15">
        <v>1</v>
      </c>
      <c r="B413" s="5" t="s">
        <v>36</v>
      </c>
      <c r="C413" s="179"/>
      <c r="D413" s="154"/>
      <c r="E413" s="5"/>
      <c r="F413" s="6">
        <v>360</v>
      </c>
      <c r="G413" s="6">
        <v>17</v>
      </c>
      <c r="H413" s="6">
        <v>89</v>
      </c>
      <c r="I413" s="6"/>
      <c r="J413" s="6"/>
      <c r="K413" s="6">
        <v>466</v>
      </c>
      <c r="L413" s="6">
        <v>926</v>
      </c>
    </row>
    <row r="414" spans="1:12" ht="38.25" x14ac:dyDescent="0.2">
      <c r="A414" s="8">
        <v>3802</v>
      </c>
      <c r="B414" s="7" t="s">
        <v>821</v>
      </c>
      <c r="C414" s="159" t="s">
        <v>822</v>
      </c>
      <c r="D414" s="154"/>
      <c r="E414" s="7" t="s">
        <v>549</v>
      </c>
      <c r="F414" s="8">
        <v>360</v>
      </c>
      <c r="G414" s="8">
        <v>17</v>
      </c>
      <c r="H414" s="8">
        <v>89</v>
      </c>
      <c r="I414" s="8"/>
      <c r="J414" s="8"/>
      <c r="K414" s="8">
        <v>466</v>
      </c>
      <c r="L414" s="8">
        <v>926</v>
      </c>
    </row>
    <row r="415" spans="1:12" x14ac:dyDescent="0.2">
      <c r="A415" s="15">
        <v>1</v>
      </c>
      <c r="B415" s="5" t="s">
        <v>37</v>
      </c>
      <c r="C415" s="179"/>
      <c r="D415" s="154"/>
      <c r="E415" s="5"/>
      <c r="F415" s="6">
        <v>61</v>
      </c>
      <c r="G415" s="6"/>
      <c r="H415" s="6">
        <v>36</v>
      </c>
      <c r="I415" s="6"/>
      <c r="J415" s="6"/>
      <c r="K415" s="6">
        <v>97</v>
      </c>
      <c r="L415" s="6">
        <v>224</v>
      </c>
    </row>
    <row r="416" spans="1:12" ht="51" x14ac:dyDescent="0.2">
      <c r="A416" s="8">
        <v>8400</v>
      </c>
      <c r="B416" s="7" t="s">
        <v>823</v>
      </c>
      <c r="C416" s="159" t="s">
        <v>824</v>
      </c>
      <c r="D416" s="154"/>
      <c r="E416" s="7" t="s">
        <v>825</v>
      </c>
      <c r="F416" s="8">
        <v>61</v>
      </c>
      <c r="G416" s="8"/>
      <c r="H416" s="8">
        <v>36</v>
      </c>
      <c r="I416" s="8"/>
      <c r="J416" s="8"/>
      <c r="K416" s="8">
        <v>97</v>
      </c>
      <c r="L416" s="8">
        <v>224</v>
      </c>
    </row>
    <row r="417" spans="1:12" x14ac:dyDescent="0.2">
      <c r="A417" s="15">
        <v>0</v>
      </c>
      <c r="B417" s="5" t="s">
        <v>38</v>
      </c>
      <c r="C417" s="179"/>
      <c r="D417" s="154"/>
      <c r="E417" s="5"/>
      <c r="F417" s="6"/>
      <c r="G417" s="6"/>
      <c r="H417" s="6"/>
      <c r="I417" s="6"/>
      <c r="J417" s="6"/>
      <c r="K417" s="6"/>
      <c r="L417" s="6"/>
    </row>
    <row r="418" spans="1:12" ht="25.5" x14ac:dyDescent="0.2">
      <c r="A418" s="8"/>
      <c r="B418" s="7"/>
      <c r="C418" s="159" t="s">
        <v>331</v>
      </c>
      <c r="D418" s="154"/>
      <c r="E418" s="7" t="s">
        <v>332</v>
      </c>
      <c r="F418" s="8"/>
      <c r="G418" s="8"/>
      <c r="H418" s="8"/>
      <c r="I418" s="8"/>
      <c r="J418" s="8"/>
      <c r="K418" s="8"/>
      <c r="L418" s="8"/>
    </row>
    <row r="419" spans="1:12" x14ac:dyDescent="0.2">
      <c r="A419" s="16">
        <v>3</v>
      </c>
      <c r="B419" s="17"/>
      <c r="C419" s="186"/>
      <c r="D419" s="154"/>
      <c r="E419" s="17"/>
      <c r="F419" s="9">
        <v>461</v>
      </c>
      <c r="G419" s="9">
        <v>17</v>
      </c>
      <c r="H419" s="9">
        <v>125</v>
      </c>
      <c r="I419" s="9"/>
      <c r="J419" s="9"/>
      <c r="K419" s="9">
        <v>603</v>
      </c>
      <c r="L419" s="9">
        <v>1230</v>
      </c>
    </row>
    <row r="420" spans="1:12" x14ac:dyDescent="0.2">
      <c r="A420" s="2"/>
      <c r="B420" s="2"/>
      <c r="C420" s="176"/>
      <c r="D420" s="143"/>
      <c r="E420" s="2"/>
      <c r="F420" s="2"/>
      <c r="G420" s="2"/>
      <c r="H420" s="2"/>
      <c r="I420" s="2"/>
      <c r="J420" s="2"/>
      <c r="K420" s="2"/>
      <c r="L420" s="2"/>
    </row>
    <row r="421" spans="1:12" x14ac:dyDescent="0.2">
      <c r="A421" s="162" t="s">
        <v>4</v>
      </c>
      <c r="B421" s="143"/>
      <c r="C421" s="143"/>
      <c r="D421" s="143"/>
      <c r="E421" s="2"/>
      <c r="F421" s="182" t="s">
        <v>11</v>
      </c>
      <c r="G421" s="143"/>
      <c r="H421" s="143"/>
      <c r="I421" s="143"/>
      <c r="J421" s="143"/>
      <c r="K421" s="143"/>
      <c r="L421" s="143"/>
    </row>
    <row r="422" spans="1:12" x14ac:dyDescent="0.2">
      <c r="A422" s="11" t="s">
        <v>56</v>
      </c>
      <c r="B422" s="11" t="s">
        <v>57</v>
      </c>
      <c r="C422" s="183" t="s">
        <v>58</v>
      </c>
      <c r="D422" s="184"/>
      <c r="E422" s="11" t="s">
        <v>59</v>
      </c>
      <c r="F422" s="12"/>
      <c r="G422" s="185" t="s">
        <v>60</v>
      </c>
      <c r="H422" s="153"/>
      <c r="I422" s="153"/>
      <c r="J422" s="153"/>
      <c r="K422" s="154"/>
      <c r="L422" s="12"/>
    </row>
    <row r="423" spans="1:12" ht="25.5" x14ac:dyDescent="0.2">
      <c r="A423" s="13"/>
      <c r="B423" s="13" t="s">
        <v>61</v>
      </c>
      <c r="C423" s="180" t="s">
        <v>62</v>
      </c>
      <c r="D423" s="181"/>
      <c r="E423" s="14" t="s">
        <v>63</v>
      </c>
      <c r="F423" s="12" t="s">
        <v>64</v>
      </c>
      <c r="G423" s="12" t="s">
        <v>65</v>
      </c>
      <c r="H423" s="12" t="s">
        <v>66</v>
      </c>
      <c r="I423" s="12" t="s">
        <v>67</v>
      </c>
      <c r="J423" s="12" t="s">
        <v>68</v>
      </c>
      <c r="K423" s="12" t="s">
        <v>69</v>
      </c>
      <c r="L423" s="12" t="s">
        <v>70</v>
      </c>
    </row>
    <row r="424" spans="1:12" x14ac:dyDescent="0.2">
      <c r="A424" s="15">
        <v>2</v>
      </c>
      <c r="B424" s="5" t="s">
        <v>35</v>
      </c>
      <c r="C424" s="179"/>
      <c r="D424" s="154"/>
      <c r="E424" s="5"/>
      <c r="F424" s="6"/>
      <c r="G424" s="6"/>
      <c r="H424" s="6"/>
      <c r="I424" s="6">
        <v>24</v>
      </c>
      <c r="J424" s="6">
        <v>9</v>
      </c>
      <c r="K424" s="6">
        <v>33</v>
      </c>
      <c r="L424" s="6">
        <v>98</v>
      </c>
    </row>
    <row r="425" spans="1:12" ht="38.25" x14ac:dyDescent="0.2">
      <c r="A425" s="8">
        <v>8573</v>
      </c>
      <c r="B425" s="7" t="s">
        <v>826</v>
      </c>
      <c r="C425" s="159" t="s">
        <v>827</v>
      </c>
      <c r="D425" s="154"/>
      <c r="E425" s="7" t="s">
        <v>828</v>
      </c>
      <c r="F425" s="8"/>
      <c r="G425" s="8"/>
      <c r="H425" s="8"/>
      <c r="I425" s="8">
        <v>24</v>
      </c>
      <c r="J425" s="8"/>
      <c r="K425" s="8">
        <v>24</v>
      </c>
      <c r="L425" s="8">
        <v>78</v>
      </c>
    </row>
    <row r="426" spans="1:12" ht="38.25" x14ac:dyDescent="0.2">
      <c r="A426" s="8">
        <v>8310</v>
      </c>
      <c r="B426" s="7" t="s">
        <v>829</v>
      </c>
      <c r="C426" s="159" t="s">
        <v>830</v>
      </c>
      <c r="D426" s="154"/>
      <c r="E426" s="7" t="s">
        <v>831</v>
      </c>
      <c r="F426" s="8"/>
      <c r="G426" s="8"/>
      <c r="H426" s="8"/>
      <c r="I426" s="8"/>
      <c r="J426" s="8">
        <v>9</v>
      </c>
      <c r="K426" s="8">
        <v>9</v>
      </c>
      <c r="L426" s="8">
        <v>20</v>
      </c>
    </row>
    <row r="427" spans="1:12" x14ac:dyDescent="0.2">
      <c r="A427" s="15">
        <v>3</v>
      </c>
      <c r="B427" s="5" t="s">
        <v>36</v>
      </c>
      <c r="C427" s="179"/>
      <c r="D427" s="154"/>
      <c r="E427" s="5"/>
      <c r="F427" s="6"/>
      <c r="G427" s="6"/>
      <c r="H427" s="6"/>
      <c r="I427" s="6">
        <v>8</v>
      </c>
      <c r="J427" s="6">
        <v>65</v>
      </c>
      <c r="K427" s="6">
        <v>73</v>
      </c>
      <c r="L427" s="6">
        <v>231</v>
      </c>
    </row>
    <row r="428" spans="1:12" ht="38.25" x14ac:dyDescent="0.2">
      <c r="A428" s="8">
        <v>3901</v>
      </c>
      <c r="B428" s="7" t="s">
        <v>832</v>
      </c>
      <c r="C428" s="159" t="s">
        <v>820</v>
      </c>
      <c r="D428" s="154"/>
      <c r="E428" s="7" t="s">
        <v>549</v>
      </c>
      <c r="F428" s="8"/>
      <c r="G428" s="8"/>
      <c r="H428" s="8"/>
      <c r="I428" s="8"/>
      <c r="J428" s="8">
        <v>58</v>
      </c>
      <c r="K428" s="8">
        <v>58</v>
      </c>
      <c r="L428" s="8">
        <v>195</v>
      </c>
    </row>
    <row r="429" spans="1:12" ht="38.25" x14ac:dyDescent="0.2">
      <c r="A429" s="8">
        <v>4003</v>
      </c>
      <c r="B429" s="7" t="s">
        <v>833</v>
      </c>
      <c r="C429" s="159" t="s">
        <v>834</v>
      </c>
      <c r="D429" s="154"/>
      <c r="E429" s="7" t="s">
        <v>835</v>
      </c>
      <c r="F429" s="8"/>
      <c r="G429" s="8"/>
      <c r="H429" s="8"/>
      <c r="I429" s="8">
        <v>2</v>
      </c>
      <c r="J429" s="8">
        <v>4</v>
      </c>
      <c r="K429" s="8">
        <v>6</v>
      </c>
      <c r="L429" s="8">
        <v>15</v>
      </c>
    </row>
    <row r="430" spans="1:12" ht="38.25" x14ac:dyDescent="0.2">
      <c r="A430" s="8">
        <v>4105</v>
      </c>
      <c r="B430" s="7" t="s">
        <v>661</v>
      </c>
      <c r="C430" s="159" t="s">
        <v>836</v>
      </c>
      <c r="D430" s="154"/>
      <c r="E430" s="7" t="s">
        <v>663</v>
      </c>
      <c r="F430" s="8"/>
      <c r="G430" s="8"/>
      <c r="H430" s="8"/>
      <c r="I430" s="8">
        <v>6</v>
      </c>
      <c r="J430" s="8">
        <v>3</v>
      </c>
      <c r="K430" s="8">
        <v>9</v>
      </c>
      <c r="L430" s="8">
        <v>21</v>
      </c>
    </row>
    <row r="431" spans="1:12" x14ac:dyDescent="0.2">
      <c r="A431" s="15">
        <v>2</v>
      </c>
      <c r="B431" s="5" t="s">
        <v>37</v>
      </c>
      <c r="C431" s="179"/>
      <c r="D431" s="154"/>
      <c r="E431" s="5"/>
      <c r="F431" s="6"/>
      <c r="G431" s="6"/>
      <c r="H431" s="6"/>
      <c r="I431" s="6">
        <v>7</v>
      </c>
      <c r="J431" s="6">
        <v>13</v>
      </c>
      <c r="K431" s="6">
        <v>20</v>
      </c>
      <c r="L431" s="6">
        <v>70</v>
      </c>
    </row>
    <row r="432" spans="1:12" ht="38.25" x14ac:dyDescent="0.2">
      <c r="A432" s="8">
        <v>4102</v>
      </c>
      <c r="B432" s="7" t="s">
        <v>837</v>
      </c>
      <c r="C432" s="159" t="s">
        <v>838</v>
      </c>
      <c r="D432" s="154"/>
      <c r="E432" s="7" t="s">
        <v>839</v>
      </c>
      <c r="F432" s="8"/>
      <c r="G432" s="8"/>
      <c r="H432" s="8"/>
      <c r="I432" s="8">
        <v>7</v>
      </c>
      <c r="J432" s="8">
        <v>1</v>
      </c>
      <c r="K432" s="8">
        <v>8</v>
      </c>
      <c r="L432" s="8">
        <v>28</v>
      </c>
    </row>
    <row r="433" spans="1:12" ht="38.25" x14ac:dyDescent="0.2">
      <c r="A433" s="8">
        <v>4101</v>
      </c>
      <c r="B433" s="7" t="s">
        <v>840</v>
      </c>
      <c r="C433" s="159" t="s">
        <v>841</v>
      </c>
      <c r="D433" s="154"/>
      <c r="E433" s="7" t="s">
        <v>842</v>
      </c>
      <c r="F433" s="8"/>
      <c r="G433" s="8"/>
      <c r="H433" s="8"/>
      <c r="I433" s="8"/>
      <c r="J433" s="8">
        <v>12</v>
      </c>
      <c r="K433" s="8">
        <v>12</v>
      </c>
      <c r="L433" s="8">
        <v>42</v>
      </c>
    </row>
    <row r="434" spans="1:12" x14ac:dyDescent="0.2">
      <c r="A434" s="15">
        <v>0</v>
      </c>
      <c r="B434" s="5" t="s">
        <v>38</v>
      </c>
      <c r="C434" s="179"/>
      <c r="D434" s="154"/>
      <c r="E434" s="5"/>
      <c r="F434" s="6"/>
      <c r="G434" s="6"/>
      <c r="H434" s="6"/>
      <c r="I434" s="6"/>
      <c r="J434" s="6"/>
      <c r="K434" s="6"/>
      <c r="L434" s="6"/>
    </row>
    <row r="435" spans="1:12" ht="25.5" x14ac:dyDescent="0.2">
      <c r="A435" s="8"/>
      <c r="B435" s="7"/>
      <c r="C435" s="159" t="s">
        <v>331</v>
      </c>
      <c r="D435" s="154"/>
      <c r="E435" s="7" t="s">
        <v>332</v>
      </c>
      <c r="F435" s="8"/>
      <c r="G435" s="8"/>
      <c r="H435" s="8"/>
      <c r="I435" s="8"/>
      <c r="J435" s="8"/>
      <c r="K435" s="8"/>
      <c r="L435" s="8"/>
    </row>
    <row r="436" spans="1:12" x14ac:dyDescent="0.2">
      <c r="A436" s="16">
        <v>7</v>
      </c>
      <c r="B436" s="17"/>
      <c r="C436" s="186"/>
      <c r="D436" s="154"/>
      <c r="E436" s="17"/>
      <c r="F436" s="9"/>
      <c r="G436" s="9"/>
      <c r="H436" s="9"/>
      <c r="I436" s="9">
        <v>39</v>
      </c>
      <c r="J436" s="9">
        <v>87</v>
      </c>
      <c r="K436" s="9">
        <v>126</v>
      </c>
      <c r="L436" s="9">
        <v>399</v>
      </c>
    </row>
    <row r="437" spans="1:12" x14ac:dyDescent="0.2">
      <c r="A437" s="2"/>
      <c r="B437" s="2"/>
      <c r="C437" s="176"/>
      <c r="D437" s="143"/>
      <c r="E437" s="2"/>
      <c r="F437" s="2"/>
      <c r="G437" s="2"/>
      <c r="H437" s="2"/>
      <c r="I437" s="2"/>
      <c r="J437" s="2"/>
      <c r="K437" s="2"/>
      <c r="L437" s="2"/>
    </row>
    <row r="438" spans="1:12" x14ac:dyDescent="0.2">
      <c r="A438" s="162" t="s">
        <v>5</v>
      </c>
      <c r="B438" s="143"/>
      <c r="C438" s="143"/>
      <c r="D438" s="143"/>
      <c r="E438" s="2"/>
      <c r="F438" s="182" t="s">
        <v>11</v>
      </c>
      <c r="G438" s="143"/>
      <c r="H438" s="143"/>
      <c r="I438" s="143"/>
      <c r="J438" s="143"/>
      <c r="K438" s="143"/>
      <c r="L438" s="143"/>
    </row>
    <row r="439" spans="1:12" x14ac:dyDescent="0.2">
      <c r="A439" s="11" t="s">
        <v>56</v>
      </c>
      <c r="B439" s="11" t="s">
        <v>57</v>
      </c>
      <c r="C439" s="183" t="s">
        <v>58</v>
      </c>
      <c r="D439" s="184"/>
      <c r="E439" s="11" t="s">
        <v>59</v>
      </c>
      <c r="F439" s="185" t="s">
        <v>60</v>
      </c>
      <c r="G439" s="153"/>
      <c r="H439" s="153"/>
      <c r="I439" s="154"/>
      <c r="J439" s="12"/>
    </row>
    <row r="440" spans="1:12" ht="25.5" x14ac:dyDescent="0.2">
      <c r="A440" s="13"/>
      <c r="B440" s="13" t="s">
        <v>61</v>
      </c>
      <c r="C440" s="180" t="s">
        <v>62</v>
      </c>
      <c r="D440" s="181"/>
      <c r="E440" s="14" t="s">
        <v>63</v>
      </c>
      <c r="F440" s="12" t="s">
        <v>411</v>
      </c>
      <c r="G440" s="12" t="s">
        <v>412</v>
      </c>
      <c r="H440" s="18" t="s">
        <v>413</v>
      </c>
      <c r="I440" s="12" t="s">
        <v>69</v>
      </c>
      <c r="J440" s="12" t="s">
        <v>414</v>
      </c>
    </row>
    <row r="441" spans="1:12" x14ac:dyDescent="0.2">
      <c r="A441" s="15">
        <v>11</v>
      </c>
      <c r="B441" s="5" t="s">
        <v>35</v>
      </c>
      <c r="C441" s="179"/>
      <c r="D441" s="154"/>
      <c r="E441" s="5"/>
      <c r="F441" s="6">
        <v>1661</v>
      </c>
      <c r="G441" s="6">
        <v>871</v>
      </c>
      <c r="H441" s="6">
        <v>13</v>
      </c>
      <c r="I441" s="6">
        <v>2545</v>
      </c>
      <c r="J441" s="6">
        <v>7716</v>
      </c>
    </row>
    <row r="442" spans="1:12" ht="25.5" x14ac:dyDescent="0.2">
      <c r="A442" s="8">
        <v>30396</v>
      </c>
      <c r="B442" s="7" t="s">
        <v>843</v>
      </c>
      <c r="C442" s="159" t="s">
        <v>844</v>
      </c>
      <c r="D442" s="154"/>
      <c r="E442" s="7" t="s">
        <v>845</v>
      </c>
      <c r="F442" s="8">
        <v>70</v>
      </c>
      <c r="G442" s="8">
        <v>30</v>
      </c>
      <c r="H442" s="8"/>
      <c r="I442" s="8">
        <v>100</v>
      </c>
      <c r="J442" s="8">
        <v>300</v>
      </c>
    </row>
    <row r="443" spans="1:12" ht="38.25" x14ac:dyDescent="0.2">
      <c r="A443" s="8">
        <v>29659</v>
      </c>
      <c r="B443" s="7" t="s">
        <v>846</v>
      </c>
      <c r="C443" s="159" t="s">
        <v>847</v>
      </c>
      <c r="D443" s="154"/>
      <c r="E443" s="7" t="s">
        <v>848</v>
      </c>
      <c r="F443" s="8">
        <v>201</v>
      </c>
      <c r="G443" s="8">
        <v>49</v>
      </c>
      <c r="H443" s="8"/>
      <c r="I443" s="8">
        <v>250</v>
      </c>
      <c r="J443" s="8">
        <v>750</v>
      </c>
    </row>
    <row r="444" spans="1:12" ht="38.25" x14ac:dyDescent="0.2">
      <c r="A444" s="8">
        <v>30456</v>
      </c>
      <c r="B444" s="7" t="s">
        <v>849</v>
      </c>
      <c r="C444" s="159" t="s">
        <v>850</v>
      </c>
      <c r="D444" s="154"/>
      <c r="E444" s="7" t="s">
        <v>851</v>
      </c>
      <c r="F444" s="8">
        <v>45</v>
      </c>
      <c r="G444" s="8">
        <v>5</v>
      </c>
      <c r="H444" s="8"/>
      <c r="I444" s="8">
        <v>50</v>
      </c>
      <c r="J444" s="8">
        <v>150</v>
      </c>
    </row>
    <row r="445" spans="1:12" ht="38.25" x14ac:dyDescent="0.2">
      <c r="A445" s="8">
        <v>30449</v>
      </c>
      <c r="B445" s="7" t="s">
        <v>852</v>
      </c>
      <c r="C445" s="159" t="s">
        <v>853</v>
      </c>
      <c r="D445" s="154"/>
      <c r="E445" s="7" t="s">
        <v>831</v>
      </c>
      <c r="F445" s="8">
        <v>396</v>
      </c>
      <c r="G445" s="8">
        <v>80</v>
      </c>
      <c r="H445" s="8">
        <v>13</v>
      </c>
      <c r="I445" s="8">
        <v>489</v>
      </c>
      <c r="J445" s="8">
        <v>1467</v>
      </c>
    </row>
    <row r="446" spans="1:12" ht="38.25" x14ac:dyDescent="0.2">
      <c r="A446" s="8">
        <v>30437</v>
      </c>
      <c r="B446" s="7" t="s">
        <v>854</v>
      </c>
      <c r="C446" s="159" t="s">
        <v>855</v>
      </c>
      <c r="D446" s="154"/>
      <c r="E446" s="7" t="s">
        <v>856</v>
      </c>
      <c r="F446" s="8">
        <v>170</v>
      </c>
      <c r="G446" s="8">
        <v>160</v>
      </c>
      <c r="H446" s="8"/>
      <c r="I446" s="8">
        <v>330</v>
      </c>
      <c r="J446" s="8">
        <v>990</v>
      </c>
    </row>
    <row r="447" spans="1:12" ht="38.25" x14ac:dyDescent="0.2">
      <c r="A447" s="8">
        <v>29707</v>
      </c>
      <c r="B447" s="7" t="s">
        <v>857</v>
      </c>
      <c r="C447" s="159" t="s">
        <v>858</v>
      </c>
      <c r="D447" s="154"/>
      <c r="E447" s="7" t="s">
        <v>831</v>
      </c>
      <c r="F447" s="8">
        <v>148</v>
      </c>
      <c r="G447" s="8">
        <v>17</v>
      </c>
      <c r="H447" s="8"/>
      <c r="I447" s="8">
        <v>165</v>
      </c>
      <c r="J447" s="8">
        <v>495</v>
      </c>
    </row>
    <row r="448" spans="1:12" ht="38.25" x14ac:dyDescent="0.2">
      <c r="A448" s="8">
        <v>30174</v>
      </c>
      <c r="B448" s="7" t="s">
        <v>859</v>
      </c>
      <c r="C448" s="159" t="s">
        <v>860</v>
      </c>
      <c r="D448" s="154"/>
      <c r="E448" s="7" t="s">
        <v>576</v>
      </c>
      <c r="F448" s="8">
        <v>196</v>
      </c>
      <c r="G448" s="8">
        <v>470</v>
      </c>
      <c r="H448" s="8"/>
      <c r="I448" s="8">
        <v>666</v>
      </c>
      <c r="J448" s="8">
        <v>1998</v>
      </c>
    </row>
    <row r="449" spans="1:10" ht="38.25" x14ac:dyDescent="0.2">
      <c r="A449" s="8">
        <v>30197</v>
      </c>
      <c r="B449" s="7" t="s">
        <v>558</v>
      </c>
      <c r="C449" s="159" t="s">
        <v>861</v>
      </c>
      <c r="D449" s="154"/>
      <c r="E449" s="7" t="s">
        <v>862</v>
      </c>
      <c r="F449" s="8">
        <v>149</v>
      </c>
      <c r="G449" s="8">
        <v>17</v>
      </c>
      <c r="H449" s="8"/>
      <c r="I449" s="8">
        <v>166</v>
      </c>
      <c r="J449" s="8">
        <v>498</v>
      </c>
    </row>
    <row r="450" spans="1:10" ht="51" x14ac:dyDescent="0.2">
      <c r="A450" s="8">
        <v>30203</v>
      </c>
      <c r="B450" s="7" t="s">
        <v>863</v>
      </c>
      <c r="C450" s="159" t="s">
        <v>864</v>
      </c>
      <c r="D450" s="154"/>
      <c r="E450" s="7" t="s">
        <v>865</v>
      </c>
      <c r="F450" s="8">
        <v>90</v>
      </c>
      <c r="G450" s="8">
        <v>10</v>
      </c>
      <c r="H450" s="8"/>
      <c r="I450" s="8">
        <v>100</v>
      </c>
      <c r="J450" s="8">
        <v>300</v>
      </c>
    </row>
    <row r="451" spans="1:10" ht="38.25" x14ac:dyDescent="0.2">
      <c r="A451" s="8">
        <v>29805</v>
      </c>
      <c r="B451" s="7" t="s">
        <v>866</v>
      </c>
      <c r="C451" s="159" t="s">
        <v>867</v>
      </c>
      <c r="D451" s="154"/>
      <c r="E451" s="7" t="s">
        <v>868</v>
      </c>
      <c r="F451" s="8">
        <v>160</v>
      </c>
      <c r="G451" s="8">
        <v>29</v>
      </c>
      <c r="H451" s="8"/>
      <c r="I451" s="8">
        <v>189</v>
      </c>
      <c r="J451" s="8">
        <v>648</v>
      </c>
    </row>
    <row r="452" spans="1:10" ht="38.25" x14ac:dyDescent="0.2">
      <c r="A452" s="8">
        <v>30395</v>
      </c>
      <c r="B452" s="7" t="s">
        <v>869</v>
      </c>
      <c r="C452" s="159" t="s">
        <v>870</v>
      </c>
      <c r="D452" s="154"/>
      <c r="E452" s="7" t="s">
        <v>871</v>
      </c>
      <c r="F452" s="8">
        <v>36</v>
      </c>
      <c r="G452" s="8">
        <v>4</v>
      </c>
      <c r="H452" s="8"/>
      <c r="I452" s="8">
        <v>40</v>
      </c>
      <c r="J452" s="8">
        <v>120</v>
      </c>
    </row>
    <row r="453" spans="1:10" x14ac:dyDescent="0.2">
      <c r="A453" s="15">
        <v>15</v>
      </c>
      <c r="B453" s="5" t="s">
        <v>36</v>
      </c>
      <c r="C453" s="179"/>
      <c r="D453" s="154"/>
      <c r="E453" s="5"/>
      <c r="F453" s="6">
        <v>1638</v>
      </c>
      <c r="G453" s="6">
        <v>4550</v>
      </c>
      <c r="H453" s="6">
        <v>1</v>
      </c>
      <c r="I453" s="6">
        <v>6189</v>
      </c>
      <c r="J453" s="6">
        <v>18381</v>
      </c>
    </row>
    <row r="454" spans="1:10" ht="38.25" x14ac:dyDescent="0.2">
      <c r="A454" s="8">
        <v>30064</v>
      </c>
      <c r="B454" s="7" t="s">
        <v>872</v>
      </c>
      <c r="C454" s="159" t="s">
        <v>873</v>
      </c>
      <c r="D454" s="154"/>
      <c r="E454" s="7" t="s">
        <v>848</v>
      </c>
      <c r="F454" s="8">
        <v>307</v>
      </c>
      <c r="G454" s="8">
        <v>143</v>
      </c>
      <c r="H454" s="8"/>
      <c r="I454" s="8">
        <v>450</v>
      </c>
      <c r="J454" s="8">
        <v>1350</v>
      </c>
    </row>
    <row r="455" spans="1:10" ht="38.25" x14ac:dyDescent="0.2">
      <c r="A455" s="8">
        <v>29663</v>
      </c>
      <c r="B455" s="7" t="s">
        <v>580</v>
      </c>
      <c r="C455" s="159" t="s">
        <v>874</v>
      </c>
      <c r="D455" s="154"/>
      <c r="E455" s="7" t="s">
        <v>875</v>
      </c>
      <c r="F455" s="8">
        <v>50</v>
      </c>
      <c r="G455" s="8">
        <v>116</v>
      </c>
      <c r="H455" s="8"/>
      <c r="I455" s="8">
        <v>166</v>
      </c>
      <c r="J455" s="8">
        <v>498</v>
      </c>
    </row>
    <row r="456" spans="1:10" ht="38.25" x14ac:dyDescent="0.2">
      <c r="A456" s="8">
        <v>29677</v>
      </c>
      <c r="B456" s="7" t="s">
        <v>876</v>
      </c>
      <c r="C456" s="159" t="s">
        <v>877</v>
      </c>
      <c r="D456" s="154"/>
      <c r="E456" s="7" t="s">
        <v>878</v>
      </c>
      <c r="F456" s="8">
        <v>15</v>
      </c>
      <c r="G456" s="8">
        <v>95</v>
      </c>
      <c r="H456" s="8"/>
      <c r="I456" s="8">
        <v>110</v>
      </c>
      <c r="J456" s="8">
        <v>330</v>
      </c>
    </row>
    <row r="457" spans="1:10" ht="25.5" x14ac:dyDescent="0.2">
      <c r="A457" s="8">
        <v>30344</v>
      </c>
      <c r="B457" s="7" t="s">
        <v>879</v>
      </c>
      <c r="C457" s="159" t="s">
        <v>880</v>
      </c>
      <c r="D457" s="154"/>
      <c r="E457" s="7" t="s">
        <v>881</v>
      </c>
      <c r="F457" s="8">
        <v>47</v>
      </c>
      <c r="G457" s="8">
        <v>286</v>
      </c>
      <c r="H457" s="8"/>
      <c r="I457" s="8">
        <v>333</v>
      </c>
      <c r="J457" s="8">
        <v>999</v>
      </c>
    </row>
    <row r="458" spans="1:10" ht="38.25" x14ac:dyDescent="0.2">
      <c r="A458" s="8">
        <v>29704</v>
      </c>
      <c r="B458" s="7" t="s">
        <v>882</v>
      </c>
      <c r="C458" s="159" t="s">
        <v>883</v>
      </c>
      <c r="D458" s="154"/>
      <c r="E458" s="7" t="s">
        <v>615</v>
      </c>
      <c r="F458" s="8">
        <v>41</v>
      </c>
      <c r="G458" s="8">
        <v>1225</v>
      </c>
      <c r="H458" s="8"/>
      <c r="I458" s="8">
        <v>1266</v>
      </c>
      <c r="J458" s="8">
        <v>3798</v>
      </c>
    </row>
    <row r="459" spans="1:10" ht="51" x14ac:dyDescent="0.2">
      <c r="A459" s="8">
        <v>30391</v>
      </c>
      <c r="B459" s="7" t="s">
        <v>884</v>
      </c>
      <c r="C459" s="159" t="s">
        <v>885</v>
      </c>
      <c r="D459" s="154"/>
      <c r="E459" s="7" t="s">
        <v>886</v>
      </c>
      <c r="F459" s="8">
        <v>109</v>
      </c>
      <c r="G459" s="8">
        <v>183</v>
      </c>
      <c r="H459" s="8"/>
      <c r="I459" s="8">
        <v>292</v>
      </c>
      <c r="J459" s="8">
        <v>876</v>
      </c>
    </row>
    <row r="460" spans="1:10" ht="38.25" x14ac:dyDescent="0.2">
      <c r="A460" s="8">
        <v>29728</v>
      </c>
      <c r="B460" s="7" t="s">
        <v>887</v>
      </c>
      <c r="C460" s="159" t="s">
        <v>888</v>
      </c>
      <c r="D460" s="154"/>
      <c r="E460" s="7" t="s">
        <v>546</v>
      </c>
      <c r="F460" s="8">
        <v>183</v>
      </c>
      <c r="G460" s="8">
        <v>65</v>
      </c>
      <c r="H460" s="8"/>
      <c r="I460" s="8">
        <v>248</v>
      </c>
      <c r="J460" s="8">
        <v>744</v>
      </c>
    </row>
    <row r="461" spans="1:10" ht="38.25" x14ac:dyDescent="0.2">
      <c r="A461" s="8">
        <v>29740</v>
      </c>
      <c r="B461" s="7" t="s">
        <v>889</v>
      </c>
      <c r="C461" s="159" t="s">
        <v>890</v>
      </c>
      <c r="D461" s="154"/>
      <c r="E461" s="7" t="s">
        <v>587</v>
      </c>
      <c r="F461" s="8">
        <v>16</v>
      </c>
      <c r="G461" s="8">
        <v>282</v>
      </c>
      <c r="H461" s="8"/>
      <c r="I461" s="8">
        <v>298</v>
      </c>
      <c r="J461" s="8">
        <v>711</v>
      </c>
    </row>
    <row r="462" spans="1:10" ht="63.75" x14ac:dyDescent="0.2">
      <c r="A462" s="8">
        <v>29742</v>
      </c>
      <c r="B462" s="7" t="s">
        <v>891</v>
      </c>
      <c r="C462" s="159" t="s">
        <v>892</v>
      </c>
      <c r="D462" s="154"/>
      <c r="E462" s="7" t="s">
        <v>549</v>
      </c>
      <c r="F462" s="8">
        <v>213</v>
      </c>
      <c r="G462" s="8">
        <v>287</v>
      </c>
      <c r="H462" s="8"/>
      <c r="I462" s="8">
        <v>500</v>
      </c>
      <c r="J462" s="8">
        <v>1500</v>
      </c>
    </row>
    <row r="463" spans="1:10" ht="38.25" x14ac:dyDescent="0.2">
      <c r="A463" s="8">
        <v>29747</v>
      </c>
      <c r="B463" s="7" t="s">
        <v>893</v>
      </c>
      <c r="C463" s="159" t="s">
        <v>894</v>
      </c>
      <c r="D463" s="154"/>
      <c r="E463" s="7" t="s">
        <v>856</v>
      </c>
      <c r="F463" s="8">
        <v>192</v>
      </c>
      <c r="G463" s="8">
        <v>408</v>
      </c>
      <c r="H463" s="8"/>
      <c r="I463" s="8">
        <v>600</v>
      </c>
      <c r="J463" s="8">
        <v>1800</v>
      </c>
    </row>
    <row r="464" spans="1:10" ht="51" x14ac:dyDescent="0.2">
      <c r="A464" s="8">
        <v>30392</v>
      </c>
      <c r="B464" s="7" t="s">
        <v>895</v>
      </c>
      <c r="C464" s="159" t="s">
        <v>896</v>
      </c>
      <c r="D464" s="154"/>
      <c r="E464" s="7" t="s">
        <v>886</v>
      </c>
      <c r="F464" s="8"/>
      <c r="G464" s="8">
        <v>258</v>
      </c>
      <c r="H464" s="8">
        <v>1</v>
      </c>
      <c r="I464" s="8">
        <v>259</v>
      </c>
      <c r="J464" s="8">
        <v>776</v>
      </c>
    </row>
    <row r="465" spans="1:10" ht="38.25" x14ac:dyDescent="0.2">
      <c r="A465" s="8">
        <v>30159</v>
      </c>
      <c r="B465" s="7" t="s">
        <v>897</v>
      </c>
      <c r="C465" s="159" t="s">
        <v>898</v>
      </c>
      <c r="D465" s="154"/>
      <c r="E465" s="7" t="s">
        <v>544</v>
      </c>
      <c r="F465" s="8">
        <v>71</v>
      </c>
      <c r="G465" s="8">
        <v>429</v>
      </c>
      <c r="H465" s="8"/>
      <c r="I465" s="8">
        <v>500</v>
      </c>
      <c r="J465" s="8">
        <v>1500</v>
      </c>
    </row>
    <row r="466" spans="1:10" ht="38.25" x14ac:dyDescent="0.2">
      <c r="A466" s="8">
        <v>29794</v>
      </c>
      <c r="B466" s="7" t="s">
        <v>899</v>
      </c>
      <c r="C466" s="159" t="s">
        <v>900</v>
      </c>
      <c r="D466" s="154"/>
      <c r="E466" s="7" t="s">
        <v>90</v>
      </c>
      <c r="F466" s="8">
        <v>51</v>
      </c>
      <c r="G466" s="8">
        <v>282</v>
      </c>
      <c r="H466" s="8"/>
      <c r="I466" s="8">
        <v>333</v>
      </c>
      <c r="J466" s="8">
        <v>999</v>
      </c>
    </row>
    <row r="467" spans="1:10" ht="25.5" x14ac:dyDescent="0.2">
      <c r="A467" s="8">
        <v>30210</v>
      </c>
      <c r="B467" s="7" t="s">
        <v>901</v>
      </c>
      <c r="C467" s="159" t="s">
        <v>902</v>
      </c>
      <c r="D467" s="154"/>
      <c r="E467" s="7" t="s">
        <v>903</v>
      </c>
      <c r="F467" s="8">
        <v>130</v>
      </c>
      <c r="G467" s="8">
        <v>170</v>
      </c>
      <c r="H467" s="8"/>
      <c r="I467" s="8">
        <v>300</v>
      </c>
      <c r="J467" s="8">
        <v>900</v>
      </c>
    </row>
    <row r="468" spans="1:10" ht="38.25" x14ac:dyDescent="0.2">
      <c r="A468" s="8">
        <v>30208</v>
      </c>
      <c r="B468" s="7" t="s">
        <v>904</v>
      </c>
      <c r="C468" s="159" t="s">
        <v>589</v>
      </c>
      <c r="D468" s="154"/>
      <c r="E468" s="7" t="s">
        <v>90</v>
      </c>
      <c r="F468" s="8">
        <v>213</v>
      </c>
      <c r="G468" s="8">
        <v>321</v>
      </c>
      <c r="H468" s="8"/>
      <c r="I468" s="8">
        <v>534</v>
      </c>
      <c r="J468" s="8">
        <v>1600</v>
      </c>
    </row>
    <row r="469" spans="1:10" x14ac:dyDescent="0.2">
      <c r="A469" s="15">
        <v>8</v>
      </c>
      <c r="B469" s="5" t="s">
        <v>37</v>
      </c>
      <c r="C469" s="179"/>
      <c r="D469" s="154"/>
      <c r="E469" s="5"/>
      <c r="F469" s="6">
        <v>2163</v>
      </c>
      <c r="G469" s="6">
        <v>2517</v>
      </c>
      <c r="H469" s="6">
        <v>19</v>
      </c>
      <c r="I469" s="6">
        <v>4699</v>
      </c>
      <c r="J469" s="6">
        <v>13187</v>
      </c>
    </row>
    <row r="470" spans="1:10" ht="38.25" x14ac:dyDescent="0.2">
      <c r="A470" s="8">
        <v>30209</v>
      </c>
      <c r="B470" s="7" t="s">
        <v>905</v>
      </c>
      <c r="C470" s="159" t="s">
        <v>906</v>
      </c>
      <c r="D470" s="154"/>
      <c r="E470" s="7" t="s">
        <v>90</v>
      </c>
      <c r="F470" s="8">
        <v>145</v>
      </c>
      <c r="G470" s="8">
        <v>255</v>
      </c>
      <c r="H470" s="8"/>
      <c r="I470" s="8">
        <v>400</v>
      </c>
      <c r="J470" s="8">
        <v>999</v>
      </c>
    </row>
    <row r="471" spans="1:10" ht="38.25" x14ac:dyDescent="0.2">
      <c r="A471" s="8">
        <v>29671</v>
      </c>
      <c r="B471" s="7" t="s">
        <v>907</v>
      </c>
      <c r="C471" s="159" t="s">
        <v>908</v>
      </c>
      <c r="D471" s="154"/>
      <c r="E471" s="7" t="s">
        <v>848</v>
      </c>
      <c r="F471" s="8">
        <v>766</v>
      </c>
      <c r="G471" s="8">
        <v>504</v>
      </c>
      <c r="H471" s="8"/>
      <c r="I471" s="8">
        <v>1270</v>
      </c>
      <c r="J471" s="8">
        <v>3120</v>
      </c>
    </row>
    <row r="472" spans="1:10" ht="38.25" x14ac:dyDescent="0.2">
      <c r="A472" s="8">
        <v>29689</v>
      </c>
      <c r="B472" s="7" t="s">
        <v>909</v>
      </c>
      <c r="C472" s="159" t="s">
        <v>910</v>
      </c>
      <c r="D472" s="154"/>
      <c r="E472" s="7" t="s">
        <v>90</v>
      </c>
      <c r="F472" s="8">
        <v>109</v>
      </c>
      <c r="G472" s="8">
        <v>603</v>
      </c>
      <c r="H472" s="8"/>
      <c r="I472" s="8">
        <v>712</v>
      </c>
      <c r="J472" s="8">
        <v>2136</v>
      </c>
    </row>
    <row r="473" spans="1:10" ht="38.25" x14ac:dyDescent="0.2">
      <c r="A473" s="8">
        <v>30326</v>
      </c>
      <c r="B473" s="7" t="s">
        <v>911</v>
      </c>
      <c r="C473" s="159" t="s">
        <v>912</v>
      </c>
      <c r="D473" s="154"/>
      <c r="E473" s="7" t="s">
        <v>557</v>
      </c>
      <c r="F473" s="8"/>
      <c r="G473" s="8">
        <v>36</v>
      </c>
      <c r="H473" s="8"/>
      <c r="I473" s="8">
        <v>36</v>
      </c>
      <c r="J473" s="8">
        <v>108</v>
      </c>
    </row>
    <row r="474" spans="1:10" ht="38.25" x14ac:dyDescent="0.2">
      <c r="A474" s="8">
        <v>29755</v>
      </c>
      <c r="B474" s="7" t="s">
        <v>826</v>
      </c>
      <c r="C474" s="159" t="s">
        <v>827</v>
      </c>
      <c r="D474" s="154"/>
      <c r="E474" s="7" t="s">
        <v>828</v>
      </c>
      <c r="F474" s="8">
        <v>138</v>
      </c>
      <c r="G474" s="8">
        <v>362</v>
      </c>
      <c r="H474" s="8"/>
      <c r="I474" s="8">
        <v>500</v>
      </c>
      <c r="J474" s="8">
        <v>1500</v>
      </c>
    </row>
    <row r="475" spans="1:10" ht="63.75" x14ac:dyDescent="0.2">
      <c r="A475" s="8">
        <v>30359</v>
      </c>
      <c r="B475" s="7" t="s">
        <v>913</v>
      </c>
      <c r="C475" s="159" t="s">
        <v>914</v>
      </c>
      <c r="D475" s="154"/>
      <c r="E475" s="7" t="s">
        <v>549</v>
      </c>
      <c r="F475" s="8">
        <v>740</v>
      </c>
      <c r="G475" s="8">
        <v>427</v>
      </c>
      <c r="H475" s="8">
        <v>19</v>
      </c>
      <c r="I475" s="8">
        <v>1186</v>
      </c>
      <c r="J475" s="8">
        <v>3539</v>
      </c>
    </row>
    <row r="476" spans="1:10" ht="38.25" x14ac:dyDescent="0.2">
      <c r="A476" s="8">
        <v>30251</v>
      </c>
      <c r="B476" s="7" t="s">
        <v>915</v>
      </c>
      <c r="C476" s="159" t="s">
        <v>916</v>
      </c>
      <c r="D476" s="154"/>
      <c r="E476" s="7" t="s">
        <v>917</v>
      </c>
      <c r="F476" s="8">
        <v>12</v>
      </c>
      <c r="G476" s="8">
        <v>45</v>
      </c>
      <c r="H476" s="8"/>
      <c r="I476" s="8">
        <v>57</v>
      </c>
      <c r="J476" s="8">
        <v>171</v>
      </c>
    </row>
    <row r="477" spans="1:10" ht="38.25" x14ac:dyDescent="0.2">
      <c r="A477" s="8">
        <v>29976</v>
      </c>
      <c r="B477" s="7" t="s">
        <v>918</v>
      </c>
      <c r="C477" s="159" t="s">
        <v>919</v>
      </c>
      <c r="D477" s="154"/>
      <c r="E477" s="7" t="s">
        <v>920</v>
      </c>
      <c r="F477" s="8">
        <v>253</v>
      </c>
      <c r="G477" s="8">
        <v>285</v>
      </c>
      <c r="H477" s="8"/>
      <c r="I477" s="8">
        <v>538</v>
      </c>
      <c r="J477" s="8">
        <v>1614</v>
      </c>
    </row>
    <row r="478" spans="1:10" x14ac:dyDescent="0.2">
      <c r="A478" s="15">
        <v>1</v>
      </c>
      <c r="B478" s="5" t="s">
        <v>38</v>
      </c>
      <c r="C478" s="179"/>
      <c r="D478" s="154"/>
      <c r="E478" s="5"/>
      <c r="F478" s="6">
        <v>100</v>
      </c>
      <c r="G478" s="6">
        <v>375</v>
      </c>
      <c r="H478" s="6"/>
      <c r="I478" s="6">
        <v>475</v>
      </c>
      <c r="J478" s="6">
        <v>1425</v>
      </c>
    </row>
    <row r="479" spans="1:10" ht="38.25" x14ac:dyDescent="0.2">
      <c r="A479" s="8">
        <v>29754</v>
      </c>
      <c r="B479" s="7" t="s">
        <v>921</v>
      </c>
      <c r="C479" s="159" t="s">
        <v>922</v>
      </c>
      <c r="D479" s="154"/>
      <c r="E479" s="7" t="s">
        <v>90</v>
      </c>
      <c r="F479" s="8">
        <v>100</v>
      </c>
      <c r="G479" s="8">
        <v>375</v>
      </c>
      <c r="H479" s="8"/>
      <c r="I479" s="8">
        <v>475</v>
      </c>
      <c r="J479" s="8">
        <v>1425</v>
      </c>
    </row>
    <row r="480" spans="1:10" x14ac:dyDescent="0.2">
      <c r="A480" s="16">
        <v>35</v>
      </c>
      <c r="B480" s="17"/>
      <c r="C480" s="186"/>
      <c r="D480" s="154"/>
      <c r="E480" s="17"/>
      <c r="F480" s="9">
        <v>5562</v>
      </c>
      <c r="G480" s="9">
        <v>8313</v>
      </c>
      <c r="H480" s="9">
        <v>33</v>
      </c>
      <c r="I480" s="9">
        <v>13908</v>
      </c>
      <c r="J480" s="9">
        <v>40709</v>
      </c>
    </row>
    <row r="481" spans="1:12" x14ac:dyDescent="0.2">
      <c r="A481" s="2"/>
      <c r="B481" s="2"/>
      <c r="C481" s="176"/>
      <c r="D481" s="143"/>
      <c r="E481" s="2"/>
      <c r="F481" s="2"/>
      <c r="G481" s="2"/>
      <c r="H481" s="2"/>
      <c r="I481" s="2"/>
      <c r="J481" s="2"/>
      <c r="K481" s="2"/>
      <c r="L481" s="2"/>
    </row>
    <row r="482" spans="1:12" x14ac:dyDescent="0.2">
      <c r="A482" s="162" t="s">
        <v>6</v>
      </c>
      <c r="B482" s="143"/>
      <c r="C482" s="143"/>
      <c r="D482" s="143"/>
      <c r="E482" s="2"/>
      <c r="F482" s="182" t="s">
        <v>11</v>
      </c>
      <c r="G482" s="143"/>
      <c r="H482" s="143"/>
      <c r="I482" s="143"/>
      <c r="J482" s="143"/>
      <c r="K482" s="143"/>
      <c r="L482" s="143"/>
    </row>
    <row r="483" spans="1:12" x14ac:dyDescent="0.2">
      <c r="A483" s="2"/>
      <c r="B483" s="2"/>
      <c r="C483" s="176"/>
      <c r="D483" s="143"/>
      <c r="E483" s="2"/>
      <c r="F483" s="2"/>
      <c r="G483" s="2"/>
      <c r="H483" s="2"/>
      <c r="I483" s="2"/>
      <c r="J483" s="2"/>
      <c r="K483" s="2"/>
      <c r="L483" s="2"/>
    </row>
    <row r="484" spans="1:12" x14ac:dyDescent="0.2">
      <c r="A484" s="162" t="s">
        <v>7</v>
      </c>
      <c r="B484" s="143"/>
      <c r="C484" s="143"/>
      <c r="D484" s="143"/>
      <c r="E484" s="2"/>
      <c r="F484" s="182" t="s">
        <v>11</v>
      </c>
      <c r="G484" s="143"/>
      <c r="H484" s="143"/>
      <c r="I484" s="143"/>
      <c r="J484" s="143"/>
      <c r="K484" s="143"/>
      <c r="L484" s="143"/>
    </row>
    <row r="485" spans="1:12" x14ac:dyDescent="0.2">
      <c r="A485" s="11" t="s">
        <v>56</v>
      </c>
      <c r="B485" s="11" t="s">
        <v>57</v>
      </c>
      <c r="C485" s="183" t="s">
        <v>58</v>
      </c>
      <c r="D485" s="184"/>
      <c r="E485" s="19" t="s">
        <v>59</v>
      </c>
      <c r="F485" s="185" t="s">
        <v>60</v>
      </c>
      <c r="G485" s="153"/>
      <c r="H485" s="154"/>
    </row>
    <row r="486" spans="1:12" ht="25.5" x14ac:dyDescent="0.2">
      <c r="A486" s="13"/>
      <c r="B486" s="13" t="s">
        <v>61</v>
      </c>
      <c r="C486" s="180" t="s">
        <v>62</v>
      </c>
      <c r="D486" s="181"/>
      <c r="E486" s="14" t="s">
        <v>63</v>
      </c>
      <c r="F486" s="12" t="s">
        <v>525</v>
      </c>
      <c r="G486" s="12" t="s">
        <v>526</v>
      </c>
      <c r="H486" s="12" t="s">
        <v>69</v>
      </c>
    </row>
    <row r="487" spans="1:12" x14ac:dyDescent="0.2">
      <c r="A487" s="15">
        <v>0</v>
      </c>
      <c r="B487" s="5" t="s">
        <v>49</v>
      </c>
      <c r="C487" s="179"/>
      <c r="D487" s="154"/>
      <c r="E487" s="5"/>
      <c r="F487" s="6"/>
      <c r="G487" s="6"/>
      <c r="H487" s="6"/>
    </row>
    <row r="488" spans="1:12" ht="25.5" x14ac:dyDescent="0.2">
      <c r="A488" s="8"/>
      <c r="B488" s="7"/>
      <c r="C488" s="159" t="s">
        <v>331</v>
      </c>
      <c r="D488" s="154"/>
      <c r="E488" s="7" t="s">
        <v>332</v>
      </c>
      <c r="F488" s="8"/>
      <c r="G488" s="8"/>
      <c r="H488" s="8"/>
    </row>
    <row r="489" spans="1:12" x14ac:dyDescent="0.2">
      <c r="A489" s="15">
        <v>1</v>
      </c>
      <c r="B489" s="5" t="s">
        <v>50</v>
      </c>
      <c r="C489" s="179"/>
      <c r="D489" s="154"/>
      <c r="E489" s="5"/>
      <c r="F489" s="6"/>
      <c r="G489" s="6">
        <v>100</v>
      </c>
      <c r="H489" s="6">
        <v>100</v>
      </c>
    </row>
    <row r="490" spans="1:12" ht="38.25" x14ac:dyDescent="0.2">
      <c r="A490" s="8">
        <v>8601</v>
      </c>
      <c r="B490" s="7" t="s">
        <v>923</v>
      </c>
      <c r="C490" s="159" t="s">
        <v>924</v>
      </c>
      <c r="D490" s="154"/>
      <c r="E490" s="7" t="s">
        <v>925</v>
      </c>
      <c r="F490" s="8"/>
      <c r="G490" s="8">
        <v>100</v>
      </c>
      <c r="H490" s="8">
        <v>100</v>
      </c>
    </row>
    <row r="491" spans="1:12" x14ac:dyDescent="0.2">
      <c r="A491" s="15">
        <v>1</v>
      </c>
      <c r="B491" s="5" t="s">
        <v>51</v>
      </c>
      <c r="C491" s="179"/>
      <c r="D491" s="154"/>
      <c r="E491" s="5"/>
      <c r="F491" s="6">
        <v>60</v>
      </c>
      <c r="G491" s="6">
        <v>17</v>
      </c>
      <c r="H491" s="6">
        <v>77</v>
      </c>
    </row>
    <row r="492" spans="1:12" ht="38.25" x14ac:dyDescent="0.2">
      <c r="A492" s="8">
        <v>7014</v>
      </c>
      <c r="B492" s="7" t="s">
        <v>926</v>
      </c>
      <c r="C492" s="159" t="s">
        <v>927</v>
      </c>
      <c r="D492" s="154"/>
      <c r="E492" s="7" t="s">
        <v>928</v>
      </c>
      <c r="F492" s="8">
        <v>60</v>
      </c>
      <c r="G492" s="8">
        <v>17</v>
      </c>
      <c r="H492" s="8">
        <v>77</v>
      </c>
    </row>
    <row r="493" spans="1:12" x14ac:dyDescent="0.2">
      <c r="A493" s="15">
        <v>2</v>
      </c>
      <c r="B493" s="5" t="s">
        <v>52</v>
      </c>
      <c r="C493" s="179"/>
      <c r="D493" s="154"/>
      <c r="E493" s="5"/>
      <c r="F493" s="6">
        <v>340</v>
      </c>
      <c r="G493" s="6">
        <v>1160</v>
      </c>
      <c r="H493" s="6">
        <v>1500</v>
      </c>
    </row>
    <row r="494" spans="1:12" ht="38.25" x14ac:dyDescent="0.2">
      <c r="A494" s="8">
        <v>7013</v>
      </c>
      <c r="B494" s="7" t="s">
        <v>929</v>
      </c>
      <c r="C494" s="159" t="s">
        <v>930</v>
      </c>
      <c r="D494" s="154"/>
      <c r="E494" s="7" t="s">
        <v>546</v>
      </c>
      <c r="F494" s="8">
        <v>40</v>
      </c>
      <c r="G494" s="8">
        <v>160</v>
      </c>
      <c r="H494" s="8">
        <v>200</v>
      </c>
    </row>
    <row r="495" spans="1:12" ht="38.25" x14ac:dyDescent="0.2">
      <c r="A495" s="8">
        <v>7001</v>
      </c>
      <c r="B495" s="7" t="s">
        <v>931</v>
      </c>
      <c r="C495" s="159" t="s">
        <v>932</v>
      </c>
      <c r="D495" s="154"/>
      <c r="E495" s="7" t="s">
        <v>717</v>
      </c>
      <c r="F495" s="8">
        <v>300</v>
      </c>
      <c r="G495" s="8">
        <v>1000</v>
      </c>
      <c r="H495" s="8">
        <v>1300</v>
      </c>
    </row>
    <row r="496" spans="1:12" x14ac:dyDescent="0.2">
      <c r="A496" s="15">
        <v>0</v>
      </c>
      <c r="B496" s="5" t="s">
        <v>53</v>
      </c>
      <c r="C496" s="179"/>
      <c r="D496" s="154"/>
      <c r="E496" s="5"/>
      <c r="F496" s="6"/>
      <c r="G496" s="6"/>
      <c r="H496" s="6"/>
    </row>
    <row r="497" spans="1:12" ht="25.5" x14ac:dyDescent="0.2">
      <c r="A497" s="8"/>
      <c r="B497" s="7"/>
      <c r="C497" s="159" t="s">
        <v>331</v>
      </c>
      <c r="D497" s="154"/>
      <c r="E497" s="7" t="s">
        <v>332</v>
      </c>
      <c r="F497" s="8"/>
      <c r="G497" s="8"/>
      <c r="H497" s="8"/>
    </row>
    <row r="498" spans="1:12" x14ac:dyDescent="0.2">
      <c r="A498" s="2"/>
      <c r="B498" s="2"/>
      <c r="C498" s="176"/>
      <c r="D498" s="143"/>
      <c r="E498" s="2"/>
      <c r="F498" s="2"/>
      <c r="G498" s="2"/>
      <c r="H498" s="2"/>
      <c r="I498" s="2"/>
      <c r="J498" s="2"/>
      <c r="K498" s="2"/>
      <c r="L498" s="2"/>
    </row>
    <row r="499" spans="1:12" x14ac:dyDescent="0.2">
      <c r="A499" s="2"/>
      <c r="B499" s="2"/>
      <c r="C499" s="176"/>
      <c r="D499" s="143"/>
      <c r="E499" s="2"/>
      <c r="F499" s="2"/>
      <c r="G499" s="2"/>
      <c r="H499" s="2"/>
      <c r="I499" s="2"/>
      <c r="J499" s="2"/>
      <c r="K499" s="2"/>
      <c r="L499" s="2"/>
    </row>
    <row r="500" spans="1:12" ht="18" x14ac:dyDescent="0.2">
      <c r="A500" s="161" t="s">
        <v>12</v>
      </c>
      <c r="B500" s="143"/>
      <c r="C500" s="143"/>
      <c r="D500" s="143"/>
      <c r="E500" s="1"/>
      <c r="F500" s="1"/>
      <c r="G500" s="1"/>
      <c r="H500" s="1"/>
      <c r="I500" s="1"/>
      <c r="J500" s="1"/>
      <c r="K500" s="1"/>
      <c r="L500" s="1"/>
    </row>
    <row r="501" spans="1:12" x14ac:dyDescent="0.2">
      <c r="A501" s="3"/>
      <c r="B501" s="3"/>
      <c r="C501" s="162"/>
      <c r="D501" s="143"/>
      <c r="E501" s="3"/>
      <c r="F501" s="3"/>
      <c r="G501" s="3"/>
      <c r="H501" s="3"/>
      <c r="I501" s="3"/>
      <c r="J501" s="3"/>
      <c r="K501" s="3"/>
      <c r="L501" s="3"/>
    </row>
    <row r="502" spans="1:12" x14ac:dyDescent="0.2">
      <c r="A502" s="162" t="s">
        <v>1</v>
      </c>
      <c r="B502" s="143"/>
      <c r="C502" s="143"/>
      <c r="D502" s="143"/>
      <c r="E502" s="2"/>
      <c r="F502" s="182" t="s">
        <v>12</v>
      </c>
      <c r="G502" s="143"/>
      <c r="H502" s="143"/>
      <c r="I502" s="143"/>
      <c r="J502" s="143"/>
      <c r="K502" s="143"/>
      <c r="L502" s="143"/>
    </row>
    <row r="503" spans="1:12" x14ac:dyDescent="0.2">
      <c r="A503" s="11" t="s">
        <v>56</v>
      </c>
      <c r="B503" s="11" t="s">
        <v>57</v>
      </c>
      <c r="C503" s="183" t="s">
        <v>58</v>
      </c>
      <c r="D503" s="184"/>
      <c r="E503" s="11" t="s">
        <v>59</v>
      </c>
      <c r="F503" s="12"/>
      <c r="G503" s="185" t="s">
        <v>60</v>
      </c>
      <c r="H503" s="153"/>
      <c r="I503" s="153"/>
      <c r="J503" s="153"/>
      <c r="K503" s="154"/>
      <c r="L503" s="12"/>
    </row>
    <row r="504" spans="1:12" ht="25.5" x14ac:dyDescent="0.2">
      <c r="A504" s="13"/>
      <c r="B504" s="13" t="s">
        <v>61</v>
      </c>
      <c r="C504" s="180" t="s">
        <v>62</v>
      </c>
      <c r="D504" s="181"/>
      <c r="E504" s="14" t="s">
        <v>63</v>
      </c>
      <c r="F504" s="12" t="s">
        <v>64</v>
      </c>
      <c r="G504" s="12" t="s">
        <v>65</v>
      </c>
      <c r="H504" s="12" t="s">
        <v>66</v>
      </c>
      <c r="I504" s="12" t="s">
        <v>67</v>
      </c>
      <c r="J504" s="12" t="s">
        <v>68</v>
      </c>
      <c r="K504" s="12" t="s">
        <v>69</v>
      </c>
      <c r="L504" s="12" t="s">
        <v>70</v>
      </c>
    </row>
    <row r="505" spans="1:12" x14ac:dyDescent="0.2">
      <c r="A505" s="15">
        <v>5</v>
      </c>
      <c r="B505" s="5" t="s">
        <v>35</v>
      </c>
      <c r="C505" s="179"/>
      <c r="D505" s="154"/>
      <c r="E505" s="5"/>
      <c r="F505" s="6">
        <v>252</v>
      </c>
      <c r="G505" s="6">
        <v>4</v>
      </c>
      <c r="H505" s="6">
        <v>1</v>
      </c>
      <c r="I505" s="6"/>
      <c r="J505" s="6"/>
      <c r="K505" s="6">
        <v>257</v>
      </c>
      <c r="L505" s="6">
        <v>548</v>
      </c>
    </row>
    <row r="506" spans="1:12" ht="25.5" x14ac:dyDescent="0.2">
      <c r="A506" s="8">
        <v>4201</v>
      </c>
      <c r="B506" s="7" t="s">
        <v>933</v>
      </c>
      <c r="C506" s="159" t="s">
        <v>934</v>
      </c>
      <c r="D506" s="154"/>
      <c r="E506" s="7" t="s">
        <v>935</v>
      </c>
      <c r="F506" s="8">
        <v>24</v>
      </c>
      <c r="G506" s="8"/>
      <c r="H506" s="8"/>
      <c r="I506" s="8"/>
      <c r="J506" s="8"/>
      <c r="K506" s="8">
        <v>24</v>
      </c>
      <c r="L506" s="8">
        <v>58</v>
      </c>
    </row>
    <row r="507" spans="1:12" ht="38.25" x14ac:dyDescent="0.2">
      <c r="A507" s="8">
        <v>4205</v>
      </c>
      <c r="B507" s="7" t="s">
        <v>802</v>
      </c>
      <c r="C507" s="159" t="s">
        <v>936</v>
      </c>
      <c r="D507" s="154"/>
      <c r="E507" s="7" t="s">
        <v>937</v>
      </c>
      <c r="F507" s="8">
        <v>74</v>
      </c>
      <c r="G507" s="8"/>
      <c r="H507" s="8"/>
      <c r="I507" s="8"/>
      <c r="J507" s="8"/>
      <c r="K507" s="8">
        <v>74</v>
      </c>
      <c r="L507" s="8">
        <v>157</v>
      </c>
    </row>
    <row r="508" spans="1:12" ht="38.25" x14ac:dyDescent="0.2">
      <c r="A508" s="8">
        <v>4202</v>
      </c>
      <c r="B508" s="7" t="s">
        <v>938</v>
      </c>
      <c r="C508" s="159" t="s">
        <v>939</v>
      </c>
      <c r="D508" s="154"/>
      <c r="E508" s="7" t="s">
        <v>940</v>
      </c>
      <c r="F508" s="8">
        <v>66</v>
      </c>
      <c r="G508" s="8">
        <v>4</v>
      </c>
      <c r="H508" s="8"/>
      <c r="I508" s="8"/>
      <c r="J508" s="8"/>
      <c r="K508" s="8">
        <v>70</v>
      </c>
      <c r="L508" s="8">
        <v>144</v>
      </c>
    </row>
    <row r="509" spans="1:12" ht="38.25" x14ac:dyDescent="0.2">
      <c r="A509" s="8">
        <v>4203</v>
      </c>
      <c r="B509" s="7" t="s">
        <v>941</v>
      </c>
      <c r="C509" s="159" t="s">
        <v>942</v>
      </c>
      <c r="D509" s="154"/>
      <c r="E509" s="7" t="s">
        <v>943</v>
      </c>
      <c r="F509" s="8">
        <v>37</v>
      </c>
      <c r="G509" s="8"/>
      <c r="H509" s="8"/>
      <c r="I509" s="8"/>
      <c r="J509" s="8"/>
      <c r="K509" s="8">
        <v>37</v>
      </c>
      <c r="L509" s="8">
        <v>73</v>
      </c>
    </row>
    <row r="510" spans="1:12" ht="38.25" x14ac:dyDescent="0.2">
      <c r="A510" s="8">
        <v>4204</v>
      </c>
      <c r="B510" s="7" t="s">
        <v>944</v>
      </c>
      <c r="C510" s="159" t="s">
        <v>945</v>
      </c>
      <c r="D510" s="154"/>
      <c r="E510" s="7" t="s">
        <v>937</v>
      </c>
      <c r="F510" s="8">
        <v>51</v>
      </c>
      <c r="G510" s="8"/>
      <c r="H510" s="8">
        <v>1</v>
      </c>
      <c r="I510" s="8"/>
      <c r="J510" s="8"/>
      <c r="K510" s="8">
        <v>52</v>
      </c>
      <c r="L510" s="8">
        <v>116</v>
      </c>
    </row>
    <row r="511" spans="1:12" x14ac:dyDescent="0.2">
      <c r="A511" s="15">
        <v>6</v>
      </c>
      <c r="B511" s="5" t="s">
        <v>36</v>
      </c>
      <c r="C511" s="179"/>
      <c r="D511" s="154"/>
      <c r="E511" s="5"/>
      <c r="F511" s="6">
        <v>527</v>
      </c>
      <c r="G511" s="6">
        <v>1</v>
      </c>
      <c r="H511" s="6">
        <v>33</v>
      </c>
      <c r="I511" s="6"/>
      <c r="J511" s="6"/>
      <c r="K511" s="6">
        <v>561</v>
      </c>
      <c r="L511" s="6">
        <v>1208</v>
      </c>
    </row>
    <row r="512" spans="1:12" ht="38.25" x14ac:dyDescent="0.2">
      <c r="A512" s="8">
        <v>8595</v>
      </c>
      <c r="B512" s="7" t="s">
        <v>946</v>
      </c>
      <c r="C512" s="159" t="s">
        <v>947</v>
      </c>
      <c r="D512" s="154"/>
      <c r="E512" s="7" t="s">
        <v>948</v>
      </c>
      <c r="F512" s="8">
        <v>18</v>
      </c>
      <c r="G512" s="8"/>
      <c r="H512" s="8">
        <v>2</v>
      </c>
      <c r="I512" s="8"/>
      <c r="J512" s="8"/>
      <c r="K512" s="8">
        <v>20</v>
      </c>
      <c r="L512" s="8">
        <v>38</v>
      </c>
    </row>
    <row r="513" spans="1:12" ht="38.25" x14ac:dyDescent="0.2">
      <c r="A513" s="8">
        <v>4304</v>
      </c>
      <c r="B513" s="7" t="s">
        <v>949</v>
      </c>
      <c r="C513" s="159" t="s">
        <v>950</v>
      </c>
      <c r="D513" s="154"/>
      <c r="E513" s="7" t="s">
        <v>937</v>
      </c>
      <c r="F513" s="8">
        <v>210</v>
      </c>
      <c r="G513" s="8"/>
      <c r="H513" s="8">
        <v>19</v>
      </c>
      <c r="I513" s="8"/>
      <c r="J513" s="8"/>
      <c r="K513" s="8">
        <v>229</v>
      </c>
      <c r="L513" s="8">
        <v>520</v>
      </c>
    </row>
    <row r="514" spans="1:12" ht="51" x14ac:dyDescent="0.2">
      <c r="A514" s="8">
        <v>4305</v>
      </c>
      <c r="B514" s="7" t="s">
        <v>951</v>
      </c>
      <c r="C514" s="159" t="s">
        <v>952</v>
      </c>
      <c r="D514" s="154"/>
      <c r="E514" s="7" t="s">
        <v>953</v>
      </c>
      <c r="F514" s="8">
        <v>97</v>
      </c>
      <c r="G514" s="8"/>
      <c r="H514" s="8"/>
      <c r="I514" s="8"/>
      <c r="J514" s="8"/>
      <c r="K514" s="8">
        <v>97</v>
      </c>
      <c r="L514" s="8">
        <v>187</v>
      </c>
    </row>
    <row r="515" spans="1:12" ht="38.25" x14ac:dyDescent="0.2">
      <c r="A515" s="8">
        <v>8283</v>
      </c>
      <c r="B515" s="7" t="s">
        <v>954</v>
      </c>
      <c r="C515" s="159" t="s">
        <v>955</v>
      </c>
      <c r="D515" s="154"/>
      <c r="E515" s="7" t="s">
        <v>956</v>
      </c>
      <c r="F515" s="8">
        <v>37</v>
      </c>
      <c r="G515" s="8"/>
      <c r="H515" s="8">
        <v>3</v>
      </c>
      <c r="I515" s="8"/>
      <c r="J515" s="8"/>
      <c r="K515" s="8">
        <v>40</v>
      </c>
      <c r="L515" s="8">
        <v>78</v>
      </c>
    </row>
    <row r="516" spans="1:12" ht="38.25" x14ac:dyDescent="0.2">
      <c r="A516" s="8">
        <v>8230</v>
      </c>
      <c r="B516" s="7" t="s">
        <v>566</v>
      </c>
      <c r="C516" s="159" t="s">
        <v>957</v>
      </c>
      <c r="D516" s="154"/>
      <c r="E516" s="7" t="s">
        <v>958</v>
      </c>
      <c r="F516" s="8">
        <v>142</v>
      </c>
      <c r="G516" s="8">
        <v>1</v>
      </c>
      <c r="H516" s="8">
        <v>9</v>
      </c>
      <c r="I516" s="8"/>
      <c r="J516" s="8"/>
      <c r="K516" s="8">
        <v>152</v>
      </c>
      <c r="L516" s="8">
        <v>337</v>
      </c>
    </row>
    <row r="517" spans="1:12" ht="38.25" x14ac:dyDescent="0.2">
      <c r="A517" s="8">
        <v>4306</v>
      </c>
      <c r="B517" s="7" t="s">
        <v>793</v>
      </c>
      <c r="C517" s="159" t="s">
        <v>959</v>
      </c>
      <c r="D517" s="154"/>
      <c r="E517" s="7" t="s">
        <v>960</v>
      </c>
      <c r="F517" s="8">
        <v>23</v>
      </c>
      <c r="G517" s="8"/>
      <c r="H517" s="8"/>
      <c r="I517" s="8"/>
      <c r="J517" s="8"/>
      <c r="K517" s="8">
        <v>23</v>
      </c>
      <c r="L517" s="8">
        <v>48</v>
      </c>
    </row>
    <row r="518" spans="1:12" x14ac:dyDescent="0.2">
      <c r="A518" s="15">
        <v>9</v>
      </c>
      <c r="B518" s="5" t="s">
        <v>37</v>
      </c>
      <c r="C518" s="179"/>
      <c r="D518" s="154"/>
      <c r="E518" s="5"/>
      <c r="F518" s="6">
        <v>241</v>
      </c>
      <c r="G518" s="6"/>
      <c r="H518" s="6">
        <v>15</v>
      </c>
      <c r="I518" s="6"/>
      <c r="J518" s="6"/>
      <c r="K518" s="6">
        <v>256</v>
      </c>
      <c r="L518" s="6">
        <v>432</v>
      </c>
    </row>
    <row r="519" spans="1:12" ht="38.25" x14ac:dyDescent="0.2">
      <c r="A519" s="8">
        <v>21</v>
      </c>
      <c r="B519" s="7" t="s">
        <v>961</v>
      </c>
      <c r="C519" s="159" t="s">
        <v>962</v>
      </c>
      <c r="D519" s="154"/>
      <c r="E519" s="7" t="s">
        <v>963</v>
      </c>
      <c r="F519" s="8">
        <v>12</v>
      </c>
      <c r="G519" s="8"/>
      <c r="H519" s="8">
        <v>4</v>
      </c>
      <c r="I519" s="8"/>
      <c r="J519" s="8"/>
      <c r="K519" s="8">
        <v>16</v>
      </c>
      <c r="L519" s="8">
        <v>32</v>
      </c>
    </row>
    <row r="520" spans="1:12" ht="38.25" x14ac:dyDescent="0.2">
      <c r="A520" s="8">
        <v>4302</v>
      </c>
      <c r="B520" s="7" t="s">
        <v>964</v>
      </c>
      <c r="C520" s="159" t="s">
        <v>965</v>
      </c>
      <c r="D520" s="154"/>
      <c r="E520" s="7" t="s">
        <v>966</v>
      </c>
      <c r="F520" s="8">
        <v>8</v>
      </c>
      <c r="G520" s="8"/>
      <c r="H520" s="8">
        <v>3</v>
      </c>
      <c r="I520" s="8"/>
      <c r="J520" s="8"/>
      <c r="K520" s="8">
        <v>11</v>
      </c>
      <c r="L520" s="8">
        <v>22</v>
      </c>
    </row>
    <row r="521" spans="1:12" ht="25.5" x14ac:dyDescent="0.2">
      <c r="A521" s="8">
        <v>8254</v>
      </c>
      <c r="B521" s="7" t="s">
        <v>967</v>
      </c>
      <c r="C521" s="159" t="s">
        <v>968</v>
      </c>
      <c r="D521" s="154"/>
      <c r="E521" s="7" t="s">
        <v>969</v>
      </c>
      <c r="F521" s="8">
        <v>36</v>
      </c>
      <c r="G521" s="8"/>
      <c r="H521" s="8">
        <v>3</v>
      </c>
      <c r="I521" s="8"/>
      <c r="J521" s="8"/>
      <c r="K521" s="8">
        <v>39</v>
      </c>
      <c r="L521" s="8">
        <v>42</v>
      </c>
    </row>
    <row r="522" spans="1:12" ht="38.25" x14ac:dyDescent="0.2">
      <c r="A522" s="8">
        <v>8646</v>
      </c>
      <c r="B522" s="7" t="s">
        <v>970</v>
      </c>
      <c r="C522" s="159" t="s">
        <v>971</v>
      </c>
      <c r="D522" s="154"/>
      <c r="E522" s="7" t="s">
        <v>972</v>
      </c>
      <c r="F522" s="8">
        <v>11</v>
      </c>
      <c r="G522" s="8"/>
      <c r="H522" s="8"/>
      <c r="I522" s="8"/>
      <c r="J522" s="8"/>
      <c r="K522" s="8">
        <v>11</v>
      </c>
      <c r="L522" s="8">
        <v>12</v>
      </c>
    </row>
    <row r="523" spans="1:12" ht="38.25" x14ac:dyDescent="0.2">
      <c r="A523" s="8">
        <v>8647</v>
      </c>
      <c r="B523" s="7" t="s">
        <v>973</v>
      </c>
      <c r="C523" s="159" t="s">
        <v>971</v>
      </c>
      <c r="D523" s="154"/>
      <c r="E523" s="7" t="s">
        <v>972</v>
      </c>
      <c r="F523" s="8">
        <v>11</v>
      </c>
      <c r="G523" s="8"/>
      <c r="H523" s="8"/>
      <c r="I523" s="8"/>
      <c r="J523" s="8"/>
      <c r="K523" s="8">
        <v>11</v>
      </c>
      <c r="L523" s="8">
        <v>12</v>
      </c>
    </row>
    <row r="524" spans="1:12" ht="38.25" x14ac:dyDescent="0.2">
      <c r="A524" s="8">
        <v>4402</v>
      </c>
      <c r="B524" s="7" t="s">
        <v>974</v>
      </c>
      <c r="C524" s="159" t="s">
        <v>975</v>
      </c>
      <c r="D524" s="154"/>
      <c r="E524" s="7" t="s">
        <v>976</v>
      </c>
      <c r="F524" s="8">
        <v>93</v>
      </c>
      <c r="G524" s="8"/>
      <c r="H524" s="8">
        <v>3</v>
      </c>
      <c r="I524" s="8"/>
      <c r="J524" s="8"/>
      <c r="K524" s="8">
        <v>96</v>
      </c>
      <c r="L524" s="8">
        <v>198</v>
      </c>
    </row>
    <row r="525" spans="1:12" ht="38.25" x14ac:dyDescent="0.2">
      <c r="A525" s="8">
        <v>8483</v>
      </c>
      <c r="B525" s="7" t="s">
        <v>755</v>
      </c>
      <c r="C525" s="159" t="s">
        <v>977</v>
      </c>
      <c r="D525" s="154"/>
      <c r="E525" s="7" t="s">
        <v>978</v>
      </c>
      <c r="F525" s="8">
        <v>40</v>
      </c>
      <c r="G525" s="8"/>
      <c r="H525" s="8"/>
      <c r="I525" s="8"/>
      <c r="J525" s="8"/>
      <c r="K525" s="8">
        <v>40</v>
      </c>
      <c r="L525" s="8">
        <v>52</v>
      </c>
    </row>
    <row r="526" spans="1:12" ht="38.25" x14ac:dyDescent="0.2">
      <c r="A526" s="8">
        <v>8419</v>
      </c>
      <c r="B526" s="7" t="s">
        <v>979</v>
      </c>
      <c r="C526" s="159" t="s">
        <v>980</v>
      </c>
      <c r="D526" s="154"/>
      <c r="E526" s="7" t="s">
        <v>981</v>
      </c>
      <c r="F526" s="8">
        <v>14</v>
      </c>
      <c r="G526" s="8"/>
      <c r="H526" s="8">
        <v>1</v>
      </c>
      <c r="I526" s="8"/>
      <c r="J526" s="8"/>
      <c r="K526" s="8">
        <v>15</v>
      </c>
      <c r="L526" s="8">
        <v>28</v>
      </c>
    </row>
    <row r="527" spans="1:12" ht="38.25" x14ac:dyDescent="0.2">
      <c r="A527" s="8">
        <v>8607</v>
      </c>
      <c r="B527" s="7" t="s">
        <v>982</v>
      </c>
      <c r="C527" s="159" t="s">
        <v>962</v>
      </c>
      <c r="D527" s="154"/>
      <c r="E527" s="7" t="s">
        <v>963</v>
      </c>
      <c r="F527" s="8">
        <v>16</v>
      </c>
      <c r="G527" s="8"/>
      <c r="H527" s="8">
        <v>1</v>
      </c>
      <c r="I527" s="8"/>
      <c r="J527" s="8"/>
      <c r="K527" s="8">
        <v>17</v>
      </c>
      <c r="L527" s="8">
        <v>34</v>
      </c>
    </row>
    <row r="528" spans="1:12" x14ac:dyDescent="0.2">
      <c r="A528" s="15">
        <v>0</v>
      </c>
      <c r="B528" s="5" t="s">
        <v>38</v>
      </c>
      <c r="C528" s="179"/>
      <c r="D528" s="154"/>
      <c r="E528" s="5"/>
      <c r="F528" s="6"/>
      <c r="G528" s="6"/>
      <c r="H528" s="6"/>
      <c r="I528" s="6"/>
      <c r="J528" s="6"/>
      <c r="K528" s="6"/>
      <c r="L528" s="6"/>
    </row>
    <row r="529" spans="1:12" ht="25.5" x14ac:dyDescent="0.2">
      <c r="A529" s="8"/>
      <c r="B529" s="7"/>
      <c r="C529" s="159" t="s">
        <v>331</v>
      </c>
      <c r="D529" s="154"/>
      <c r="E529" s="7" t="s">
        <v>332</v>
      </c>
      <c r="F529" s="8"/>
      <c r="G529" s="8"/>
      <c r="H529" s="8"/>
      <c r="I529" s="8"/>
      <c r="J529" s="8"/>
      <c r="K529" s="8"/>
      <c r="L529" s="8"/>
    </row>
    <row r="530" spans="1:12" x14ac:dyDescent="0.2">
      <c r="A530" s="16">
        <v>20</v>
      </c>
      <c r="B530" s="17"/>
      <c r="C530" s="186"/>
      <c r="D530" s="154"/>
      <c r="E530" s="17"/>
      <c r="F530" s="9">
        <v>1020</v>
      </c>
      <c r="G530" s="9">
        <v>5</v>
      </c>
      <c r="H530" s="9">
        <v>49</v>
      </c>
      <c r="I530" s="9"/>
      <c r="J530" s="9"/>
      <c r="K530" s="9">
        <v>1074</v>
      </c>
      <c r="L530" s="9">
        <v>2188</v>
      </c>
    </row>
    <row r="531" spans="1:12" x14ac:dyDescent="0.2">
      <c r="A531" s="2"/>
      <c r="B531" s="2"/>
      <c r="C531" s="176"/>
      <c r="D531" s="143"/>
      <c r="E531" s="2"/>
      <c r="F531" s="2"/>
      <c r="G531" s="2"/>
      <c r="H531" s="2"/>
      <c r="I531" s="2"/>
      <c r="J531" s="2"/>
      <c r="K531" s="2"/>
      <c r="L531" s="2"/>
    </row>
    <row r="532" spans="1:12" x14ac:dyDescent="0.2">
      <c r="A532" s="162" t="s">
        <v>2</v>
      </c>
      <c r="B532" s="143"/>
      <c r="C532" s="143"/>
      <c r="D532" s="143"/>
      <c r="E532" s="2"/>
      <c r="F532" s="182" t="s">
        <v>12</v>
      </c>
      <c r="G532" s="143"/>
      <c r="H532" s="143"/>
      <c r="I532" s="143"/>
      <c r="J532" s="143"/>
      <c r="K532" s="143"/>
      <c r="L532" s="143"/>
    </row>
    <row r="533" spans="1:12" x14ac:dyDescent="0.2">
      <c r="A533" s="11" t="s">
        <v>56</v>
      </c>
      <c r="B533" s="11" t="s">
        <v>57</v>
      </c>
      <c r="C533" s="183" t="s">
        <v>58</v>
      </c>
      <c r="D533" s="184"/>
      <c r="E533" s="11" t="s">
        <v>59</v>
      </c>
      <c r="F533" s="12"/>
      <c r="G533" s="185" t="s">
        <v>60</v>
      </c>
      <c r="H533" s="153"/>
      <c r="I533" s="153"/>
      <c r="J533" s="153"/>
      <c r="K533" s="154"/>
      <c r="L533" s="12"/>
    </row>
    <row r="534" spans="1:12" ht="25.5" x14ac:dyDescent="0.2">
      <c r="A534" s="13"/>
      <c r="B534" s="13" t="s">
        <v>61</v>
      </c>
      <c r="C534" s="180" t="s">
        <v>62</v>
      </c>
      <c r="D534" s="181"/>
      <c r="E534" s="14" t="s">
        <v>63</v>
      </c>
      <c r="F534" s="12" t="s">
        <v>64</v>
      </c>
      <c r="G534" s="12" t="s">
        <v>65</v>
      </c>
      <c r="H534" s="12" t="s">
        <v>66</v>
      </c>
      <c r="I534" s="12" t="s">
        <v>67</v>
      </c>
      <c r="J534" s="12" t="s">
        <v>68</v>
      </c>
      <c r="K534" s="12" t="s">
        <v>69</v>
      </c>
      <c r="L534" s="12" t="s">
        <v>70</v>
      </c>
    </row>
    <row r="535" spans="1:12" x14ac:dyDescent="0.2">
      <c r="A535" s="15">
        <v>0</v>
      </c>
      <c r="B535" s="5" t="s">
        <v>35</v>
      </c>
      <c r="C535" s="179"/>
      <c r="D535" s="154"/>
      <c r="E535" s="5"/>
      <c r="F535" s="6"/>
      <c r="G535" s="6"/>
      <c r="H535" s="6"/>
      <c r="I535" s="6"/>
      <c r="J535" s="6"/>
      <c r="K535" s="6"/>
      <c r="L535" s="6"/>
    </row>
    <row r="536" spans="1:12" ht="25.5" x14ac:dyDescent="0.2">
      <c r="A536" s="8"/>
      <c r="B536" s="7"/>
      <c r="C536" s="159" t="s">
        <v>331</v>
      </c>
      <c r="D536" s="154"/>
      <c r="E536" s="7" t="s">
        <v>332</v>
      </c>
      <c r="F536" s="8"/>
      <c r="G536" s="8"/>
      <c r="H536" s="8"/>
      <c r="I536" s="8"/>
      <c r="J536" s="8"/>
      <c r="K536" s="8"/>
      <c r="L536" s="8"/>
    </row>
    <row r="537" spans="1:12" x14ac:dyDescent="0.2">
      <c r="A537" s="15">
        <v>0</v>
      </c>
      <c r="B537" s="5" t="s">
        <v>36</v>
      </c>
      <c r="C537" s="179"/>
      <c r="D537" s="154"/>
      <c r="E537" s="5"/>
      <c r="F537" s="6"/>
      <c r="G537" s="6"/>
      <c r="H537" s="6"/>
      <c r="I537" s="6"/>
      <c r="J537" s="6"/>
      <c r="K537" s="6"/>
      <c r="L537" s="6"/>
    </row>
    <row r="538" spans="1:12" ht="25.5" x14ac:dyDescent="0.2">
      <c r="A538" s="8"/>
      <c r="B538" s="7"/>
      <c r="C538" s="159" t="s">
        <v>331</v>
      </c>
      <c r="D538" s="154"/>
      <c r="E538" s="7" t="s">
        <v>332</v>
      </c>
      <c r="F538" s="8"/>
      <c r="G538" s="8"/>
      <c r="H538" s="8"/>
      <c r="I538" s="8"/>
      <c r="J538" s="8"/>
      <c r="K538" s="8"/>
      <c r="L538" s="8"/>
    </row>
    <row r="539" spans="1:12" x14ac:dyDescent="0.2">
      <c r="A539" s="15">
        <v>0</v>
      </c>
      <c r="B539" s="5" t="s">
        <v>37</v>
      </c>
      <c r="C539" s="179"/>
      <c r="D539" s="154"/>
      <c r="E539" s="5"/>
      <c r="F539" s="6"/>
      <c r="G539" s="6"/>
      <c r="H539" s="6"/>
      <c r="I539" s="6"/>
      <c r="J539" s="6"/>
      <c r="K539" s="6"/>
      <c r="L539" s="6"/>
    </row>
    <row r="540" spans="1:12" ht="25.5" x14ac:dyDescent="0.2">
      <c r="A540" s="8"/>
      <c r="B540" s="7"/>
      <c r="C540" s="159" t="s">
        <v>331</v>
      </c>
      <c r="D540" s="154"/>
      <c r="E540" s="7" t="s">
        <v>332</v>
      </c>
      <c r="F540" s="8"/>
      <c r="G540" s="8"/>
      <c r="H540" s="8"/>
      <c r="I540" s="8"/>
      <c r="J540" s="8"/>
      <c r="K540" s="8"/>
      <c r="L540" s="8"/>
    </row>
    <row r="541" spans="1:12" x14ac:dyDescent="0.2">
      <c r="A541" s="15">
        <v>0</v>
      </c>
      <c r="B541" s="5" t="s">
        <v>38</v>
      </c>
      <c r="C541" s="179"/>
      <c r="D541" s="154"/>
      <c r="E541" s="5"/>
      <c r="F541" s="6"/>
      <c r="G541" s="6"/>
      <c r="H541" s="6"/>
      <c r="I541" s="6"/>
      <c r="J541" s="6"/>
      <c r="K541" s="6"/>
      <c r="L541" s="6"/>
    </row>
    <row r="542" spans="1:12" ht="25.5" x14ac:dyDescent="0.2">
      <c r="A542" s="8"/>
      <c r="B542" s="7"/>
      <c r="C542" s="159" t="s">
        <v>331</v>
      </c>
      <c r="D542" s="154"/>
      <c r="E542" s="7" t="s">
        <v>332</v>
      </c>
      <c r="F542" s="8"/>
      <c r="G542" s="8"/>
      <c r="H542" s="8"/>
      <c r="I542" s="8"/>
      <c r="J542" s="8"/>
      <c r="K542" s="8"/>
      <c r="L542" s="8"/>
    </row>
    <row r="543" spans="1:12" x14ac:dyDescent="0.2">
      <c r="A543" s="16">
        <v>0</v>
      </c>
      <c r="B543" s="17"/>
      <c r="C543" s="186"/>
      <c r="D543" s="154"/>
      <c r="E543" s="17"/>
      <c r="F543" s="9"/>
      <c r="G543" s="9"/>
      <c r="H543" s="9"/>
      <c r="I543" s="9"/>
      <c r="J543" s="9"/>
      <c r="K543" s="9"/>
      <c r="L543" s="9"/>
    </row>
    <row r="544" spans="1:12" x14ac:dyDescent="0.2">
      <c r="A544" s="2"/>
      <c r="B544" s="2"/>
      <c r="C544" s="176"/>
      <c r="D544" s="143"/>
      <c r="E544" s="2"/>
      <c r="F544" s="2"/>
      <c r="G544" s="2"/>
      <c r="H544" s="2"/>
      <c r="I544" s="2"/>
      <c r="J544" s="2"/>
      <c r="K544" s="2"/>
      <c r="L544" s="2"/>
    </row>
    <row r="545" spans="1:12" x14ac:dyDescent="0.2">
      <c r="A545" s="162" t="s">
        <v>3</v>
      </c>
      <c r="B545" s="143"/>
      <c r="C545" s="143"/>
      <c r="D545" s="143"/>
      <c r="E545" s="2"/>
      <c r="F545" s="182" t="s">
        <v>12</v>
      </c>
      <c r="G545" s="143"/>
      <c r="H545" s="143"/>
      <c r="I545" s="143"/>
      <c r="J545" s="143"/>
      <c r="K545" s="143"/>
      <c r="L545" s="143"/>
    </row>
    <row r="546" spans="1:12" x14ac:dyDescent="0.2">
      <c r="A546" s="11" t="s">
        <v>56</v>
      </c>
      <c r="B546" s="11" t="s">
        <v>57</v>
      </c>
      <c r="C546" s="183" t="s">
        <v>58</v>
      </c>
      <c r="D546" s="184"/>
      <c r="E546" s="11" t="s">
        <v>59</v>
      </c>
      <c r="F546" s="12"/>
      <c r="G546" s="185" t="s">
        <v>60</v>
      </c>
      <c r="H546" s="153"/>
      <c r="I546" s="153"/>
      <c r="J546" s="153"/>
      <c r="K546" s="154"/>
      <c r="L546" s="12"/>
    </row>
    <row r="547" spans="1:12" ht="25.5" x14ac:dyDescent="0.2">
      <c r="A547" s="13"/>
      <c r="B547" s="13" t="s">
        <v>61</v>
      </c>
      <c r="C547" s="180" t="s">
        <v>62</v>
      </c>
      <c r="D547" s="181"/>
      <c r="E547" s="14" t="s">
        <v>63</v>
      </c>
      <c r="F547" s="12" t="s">
        <v>64</v>
      </c>
      <c r="G547" s="12" t="s">
        <v>65</v>
      </c>
      <c r="H547" s="12" t="s">
        <v>66</v>
      </c>
      <c r="I547" s="12" t="s">
        <v>67</v>
      </c>
      <c r="J547" s="12" t="s">
        <v>68</v>
      </c>
      <c r="K547" s="12" t="s">
        <v>69</v>
      </c>
      <c r="L547" s="12" t="s">
        <v>70</v>
      </c>
    </row>
    <row r="548" spans="1:12" x14ac:dyDescent="0.2">
      <c r="A548" s="15">
        <v>0</v>
      </c>
      <c r="B548" s="5" t="s">
        <v>35</v>
      </c>
      <c r="C548" s="179"/>
      <c r="D548" s="154"/>
      <c r="E548" s="5"/>
      <c r="F548" s="6"/>
      <c r="G548" s="6"/>
      <c r="H548" s="6"/>
      <c r="I548" s="6"/>
      <c r="J548" s="6"/>
      <c r="K548" s="6"/>
      <c r="L548" s="6"/>
    </row>
    <row r="549" spans="1:12" ht="25.5" x14ac:dyDescent="0.2">
      <c r="A549" s="8"/>
      <c r="B549" s="7"/>
      <c r="C549" s="159" t="s">
        <v>331</v>
      </c>
      <c r="D549" s="154"/>
      <c r="E549" s="7" t="s">
        <v>332</v>
      </c>
      <c r="F549" s="8"/>
      <c r="G549" s="8"/>
      <c r="H549" s="8"/>
      <c r="I549" s="8"/>
      <c r="J549" s="8"/>
      <c r="K549" s="8"/>
      <c r="L549" s="8"/>
    </row>
    <row r="550" spans="1:12" x14ac:dyDescent="0.2">
      <c r="A550" s="15">
        <v>0</v>
      </c>
      <c r="B550" s="5" t="s">
        <v>36</v>
      </c>
      <c r="C550" s="179"/>
      <c r="D550" s="154"/>
      <c r="E550" s="5"/>
      <c r="F550" s="6"/>
      <c r="G550" s="6"/>
      <c r="H550" s="6"/>
      <c r="I550" s="6"/>
      <c r="J550" s="6"/>
      <c r="K550" s="6"/>
      <c r="L550" s="6"/>
    </row>
    <row r="551" spans="1:12" ht="25.5" x14ac:dyDescent="0.2">
      <c r="A551" s="8"/>
      <c r="B551" s="7"/>
      <c r="C551" s="159" t="s">
        <v>331</v>
      </c>
      <c r="D551" s="154"/>
      <c r="E551" s="7" t="s">
        <v>332</v>
      </c>
      <c r="F551" s="8"/>
      <c r="G551" s="8"/>
      <c r="H551" s="8"/>
      <c r="I551" s="8"/>
      <c r="J551" s="8"/>
      <c r="K551" s="8"/>
      <c r="L551" s="8"/>
    </row>
    <row r="552" spans="1:12" x14ac:dyDescent="0.2">
      <c r="A552" s="15">
        <v>1</v>
      </c>
      <c r="B552" s="5" t="s">
        <v>37</v>
      </c>
      <c r="C552" s="179"/>
      <c r="D552" s="154"/>
      <c r="E552" s="5"/>
      <c r="F552" s="6"/>
      <c r="G552" s="6"/>
      <c r="H552" s="6"/>
      <c r="I552" s="6">
        <v>6</v>
      </c>
      <c r="J552" s="6">
        <v>12</v>
      </c>
      <c r="K552" s="6">
        <v>18</v>
      </c>
      <c r="L552" s="6">
        <v>42</v>
      </c>
    </row>
    <row r="553" spans="1:12" ht="38.25" x14ac:dyDescent="0.2">
      <c r="A553" s="8">
        <v>8921</v>
      </c>
      <c r="B553" s="7" t="s">
        <v>983</v>
      </c>
      <c r="C553" s="159" t="s">
        <v>984</v>
      </c>
      <c r="D553" s="154"/>
      <c r="E553" s="7" t="s">
        <v>985</v>
      </c>
      <c r="F553" s="8"/>
      <c r="G553" s="8"/>
      <c r="H553" s="8"/>
      <c r="I553" s="8">
        <v>6</v>
      </c>
      <c r="J553" s="8">
        <v>12</v>
      </c>
      <c r="K553" s="8">
        <v>18</v>
      </c>
      <c r="L553" s="8">
        <v>42</v>
      </c>
    </row>
    <row r="554" spans="1:12" x14ac:dyDescent="0.2">
      <c r="A554" s="15">
        <v>0</v>
      </c>
      <c r="B554" s="5" t="s">
        <v>38</v>
      </c>
      <c r="C554" s="179"/>
      <c r="D554" s="154"/>
      <c r="E554" s="5"/>
      <c r="F554" s="6"/>
      <c r="G554" s="6"/>
      <c r="H554" s="6"/>
      <c r="I554" s="6"/>
      <c r="J554" s="6"/>
      <c r="K554" s="6"/>
      <c r="L554" s="6"/>
    </row>
    <row r="555" spans="1:12" ht="25.5" x14ac:dyDescent="0.2">
      <c r="A555" s="8"/>
      <c r="B555" s="7"/>
      <c r="C555" s="159" t="s">
        <v>331</v>
      </c>
      <c r="D555" s="154"/>
      <c r="E555" s="7" t="s">
        <v>332</v>
      </c>
      <c r="F555" s="8"/>
      <c r="G555" s="8"/>
      <c r="H555" s="8"/>
      <c r="I555" s="8"/>
      <c r="J555" s="8"/>
      <c r="K555" s="8"/>
      <c r="L555" s="8"/>
    </row>
    <row r="556" spans="1:12" x14ac:dyDescent="0.2">
      <c r="A556" s="16">
        <v>1</v>
      </c>
      <c r="B556" s="17"/>
      <c r="C556" s="186"/>
      <c r="D556" s="154"/>
      <c r="E556" s="17"/>
      <c r="F556" s="9"/>
      <c r="G556" s="9"/>
      <c r="H556" s="9"/>
      <c r="I556" s="9">
        <v>6</v>
      </c>
      <c r="J556" s="9">
        <v>12</v>
      </c>
      <c r="K556" s="9">
        <v>18</v>
      </c>
      <c r="L556" s="9">
        <v>42</v>
      </c>
    </row>
    <row r="557" spans="1:12" x14ac:dyDescent="0.2">
      <c r="A557" s="2"/>
      <c r="B557" s="2"/>
      <c r="C557" s="176"/>
      <c r="D557" s="143"/>
      <c r="E557" s="2"/>
      <c r="F557" s="2"/>
      <c r="G557" s="2"/>
      <c r="H557" s="2"/>
      <c r="I557" s="2"/>
      <c r="J557" s="2"/>
      <c r="K557" s="2"/>
      <c r="L557" s="2"/>
    </row>
    <row r="558" spans="1:12" x14ac:dyDescent="0.2">
      <c r="A558" s="162" t="s">
        <v>4</v>
      </c>
      <c r="B558" s="143"/>
      <c r="C558" s="143"/>
      <c r="D558" s="143"/>
      <c r="E558" s="2"/>
      <c r="F558" s="182" t="s">
        <v>12</v>
      </c>
      <c r="G558" s="143"/>
      <c r="H558" s="143"/>
      <c r="I558" s="143"/>
      <c r="J558" s="143"/>
      <c r="K558" s="143"/>
      <c r="L558" s="143"/>
    </row>
    <row r="559" spans="1:12" x14ac:dyDescent="0.2">
      <c r="A559" s="11" t="s">
        <v>56</v>
      </c>
      <c r="B559" s="11" t="s">
        <v>57</v>
      </c>
      <c r="C559" s="183" t="s">
        <v>58</v>
      </c>
      <c r="D559" s="184"/>
      <c r="E559" s="11" t="s">
        <v>59</v>
      </c>
      <c r="F559" s="12"/>
      <c r="G559" s="185" t="s">
        <v>60</v>
      </c>
      <c r="H559" s="153"/>
      <c r="I559" s="153"/>
      <c r="J559" s="153"/>
      <c r="K559" s="154"/>
      <c r="L559" s="12"/>
    </row>
    <row r="560" spans="1:12" ht="25.5" x14ac:dyDescent="0.2">
      <c r="A560" s="13"/>
      <c r="B560" s="13" t="s">
        <v>61</v>
      </c>
      <c r="C560" s="180" t="s">
        <v>62</v>
      </c>
      <c r="D560" s="181"/>
      <c r="E560" s="14" t="s">
        <v>63</v>
      </c>
      <c r="F560" s="12" t="s">
        <v>64</v>
      </c>
      <c r="G560" s="12" t="s">
        <v>65</v>
      </c>
      <c r="H560" s="12" t="s">
        <v>66</v>
      </c>
      <c r="I560" s="12" t="s">
        <v>67</v>
      </c>
      <c r="J560" s="12" t="s">
        <v>68</v>
      </c>
      <c r="K560" s="12" t="s">
        <v>69</v>
      </c>
      <c r="L560" s="12" t="s">
        <v>70</v>
      </c>
    </row>
    <row r="561" spans="1:12" x14ac:dyDescent="0.2">
      <c r="A561" s="15">
        <v>0</v>
      </c>
      <c r="B561" s="5" t="s">
        <v>35</v>
      </c>
      <c r="C561" s="179"/>
      <c r="D561" s="154"/>
      <c r="E561" s="5"/>
      <c r="F561" s="6"/>
      <c r="G561" s="6"/>
      <c r="H561" s="6"/>
      <c r="I561" s="6"/>
      <c r="J561" s="6"/>
      <c r="K561" s="6"/>
      <c r="L561" s="6"/>
    </row>
    <row r="562" spans="1:12" ht="25.5" x14ac:dyDescent="0.2">
      <c r="A562" s="8"/>
      <c r="B562" s="7"/>
      <c r="C562" s="159" t="s">
        <v>331</v>
      </c>
      <c r="D562" s="154"/>
      <c r="E562" s="7" t="s">
        <v>332</v>
      </c>
      <c r="F562" s="8"/>
      <c r="G562" s="8"/>
      <c r="H562" s="8"/>
      <c r="I562" s="8"/>
      <c r="J562" s="8"/>
      <c r="K562" s="8"/>
      <c r="L562" s="8"/>
    </row>
    <row r="563" spans="1:12" x14ac:dyDescent="0.2">
      <c r="A563" s="15">
        <v>0</v>
      </c>
      <c r="B563" s="5" t="s">
        <v>36</v>
      </c>
      <c r="C563" s="179"/>
      <c r="D563" s="154"/>
      <c r="E563" s="5"/>
      <c r="F563" s="6"/>
      <c r="G563" s="6"/>
      <c r="H563" s="6"/>
      <c r="I563" s="6"/>
      <c r="J563" s="6"/>
      <c r="K563" s="6"/>
      <c r="L563" s="6"/>
    </row>
    <row r="564" spans="1:12" ht="25.5" x14ac:dyDescent="0.2">
      <c r="A564" s="8"/>
      <c r="B564" s="7"/>
      <c r="C564" s="159" t="s">
        <v>331</v>
      </c>
      <c r="D564" s="154"/>
      <c r="E564" s="7" t="s">
        <v>332</v>
      </c>
      <c r="F564" s="8"/>
      <c r="G564" s="8"/>
      <c r="H564" s="8"/>
      <c r="I564" s="8"/>
      <c r="J564" s="8"/>
      <c r="K564" s="8"/>
      <c r="L564" s="8"/>
    </row>
    <row r="565" spans="1:12" x14ac:dyDescent="0.2">
      <c r="A565" s="15">
        <v>1</v>
      </c>
      <c r="B565" s="5" t="s">
        <v>37</v>
      </c>
      <c r="C565" s="179"/>
      <c r="D565" s="154"/>
      <c r="E565" s="5"/>
      <c r="F565" s="6"/>
      <c r="G565" s="6"/>
      <c r="H565" s="6"/>
      <c r="I565" s="6">
        <v>5</v>
      </c>
      <c r="J565" s="6">
        <v>5</v>
      </c>
      <c r="K565" s="6">
        <v>10</v>
      </c>
      <c r="L565" s="6">
        <v>30</v>
      </c>
    </row>
    <row r="566" spans="1:12" ht="63.75" x14ac:dyDescent="0.2">
      <c r="A566" s="8">
        <v>8597</v>
      </c>
      <c r="B566" s="7" t="s">
        <v>986</v>
      </c>
      <c r="C566" s="159" t="s">
        <v>987</v>
      </c>
      <c r="D566" s="154"/>
      <c r="E566" s="7" t="s">
        <v>988</v>
      </c>
      <c r="F566" s="8"/>
      <c r="G566" s="8"/>
      <c r="H566" s="8"/>
      <c r="I566" s="8">
        <v>5</v>
      </c>
      <c r="J566" s="8">
        <v>5</v>
      </c>
      <c r="K566" s="8">
        <v>10</v>
      </c>
      <c r="L566" s="8">
        <v>30</v>
      </c>
    </row>
    <row r="567" spans="1:12" x14ac:dyDescent="0.2">
      <c r="A567" s="15">
        <v>0</v>
      </c>
      <c r="B567" s="5" t="s">
        <v>38</v>
      </c>
      <c r="C567" s="179"/>
      <c r="D567" s="154"/>
      <c r="E567" s="5"/>
      <c r="F567" s="6"/>
      <c r="G567" s="6"/>
      <c r="H567" s="6"/>
      <c r="I567" s="6"/>
      <c r="J567" s="6"/>
      <c r="K567" s="6"/>
      <c r="L567" s="6"/>
    </row>
    <row r="568" spans="1:12" ht="25.5" x14ac:dyDescent="0.2">
      <c r="A568" s="8"/>
      <c r="B568" s="7"/>
      <c r="C568" s="159" t="s">
        <v>331</v>
      </c>
      <c r="D568" s="154"/>
      <c r="E568" s="7" t="s">
        <v>332</v>
      </c>
      <c r="F568" s="8"/>
      <c r="G568" s="8"/>
      <c r="H568" s="8"/>
      <c r="I568" s="8"/>
      <c r="J568" s="8"/>
      <c r="K568" s="8"/>
      <c r="L568" s="8"/>
    </row>
    <row r="569" spans="1:12" x14ac:dyDescent="0.2">
      <c r="A569" s="16">
        <v>1</v>
      </c>
      <c r="B569" s="17"/>
      <c r="C569" s="186"/>
      <c r="D569" s="154"/>
      <c r="E569" s="17"/>
      <c r="F569" s="9"/>
      <c r="G569" s="9"/>
      <c r="H569" s="9"/>
      <c r="I569" s="9">
        <v>5</v>
      </c>
      <c r="J569" s="9">
        <v>5</v>
      </c>
      <c r="K569" s="9">
        <v>10</v>
      </c>
      <c r="L569" s="9">
        <v>30</v>
      </c>
    </row>
    <row r="570" spans="1:12" x14ac:dyDescent="0.2">
      <c r="A570" s="2"/>
      <c r="B570" s="2"/>
      <c r="C570" s="176"/>
      <c r="D570" s="143"/>
      <c r="E570" s="2"/>
      <c r="F570" s="2"/>
      <c r="G570" s="2"/>
      <c r="H570" s="2"/>
      <c r="I570" s="2"/>
      <c r="J570" s="2"/>
      <c r="K570" s="2"/>
      <c r="L570" s="2"/>
    </row>
    <row r="571" spans="1:12" x14ac:dyDescent="0.2">
      <c r="A571" s="162" t="s">
        <v>5</v>
      </c>
      <c r="B571" s="143"/>
      <c r="C571" s="143"/>
      <c r="D571" s="143"/>
      <c r="E571" s="2"/>
      <c r="F571" s="182" t="s">
        <v>12</v>
      </c>
      <c r="G571" s="143"/>
      <c r="H571" s="143"/>
      <c r="I571" s="143"/>
      <c r="J571" s="143"/>
      <c r="K571" s="143"/>
      <c r="L571" s="143"/>
    </row>
    <row r="572" spans="1:12" x14ac:dyDescent="0.2">
      <c r="A572" s="11" t="s">
        <v>56</v>
      </c>
      <c r="B572" s="11" t="s">
        <v>57</v>
      </c>
      <c r="C572" s="183" t="s">
        <v>58</v>
      </c>
      <c r="D572" s="184"/>
      <c r="E572" s="11" t="s">
        <v>59</v>
      </c>
      <c r="F572" s="185" t="s">
        <v>60</v>
      </c>
      <c r="G572" s="153"/>
      <c r="H572" s="153"/>
      <c r="I572" s="154"/>
      <c r="J572" s="12"/>
    </row>
    <row r="573" spans="1:12" ht="25.5" x14ac:dyDescent="0.2">
      <c r="A573" s="13"/>
      <c r="B573" s="13" t="s">
        <v>61</v>
      </c>
      <c r="C573" s="180" t="s">
        <v>62</v>
      </c>
      <c r="D573" s="181"/>
      <c r="E573" s="14" t="s">
        <v>63</v>
      </c>
      <c r="F573" s="12" t="s">
        <v>411</v>
      </c>
      <c r="G573" s="12" t="s">
        <v>412</v>
      </c>
      <c r="H573" s="18" t="s">
        <v>413</v>
      </c>
      <c r="I573" s="12" t="s">
        <v>69</v>
      </c>
      <c r="J573" s="12" t="s">
        <v>414</v>
      </c>
    </row>
    <row r="574" spans="1:12" x14ac:dyDescent="0.2">
      <c r="A574" s="15">
        <v>3</v>
      </c>
      <c r="B574" s="5" t="s">
        <v>35</v>
      </c>
      <c r="C574" s="179"/>
      <c r="D574" s="154"/>
      <c r="E574" s="5"/>
      <c r="F574" s="6">
        <v>66</v>
      </c>
      <c r="G574" s="6">
        <v>73</v>
      </c>
      <c r="H574" s="6"/>
      <c r="I574" s="6">
        <v>139</v>
      </c>
      <c r="J574" s="6">
        <v>417</v>
      </c>
    </row>
    <row r="575" spans="1:12" ht="38.25" x14ac:dyDescent="0.2">
      <c r="A575" s="8">
        <v>30455</v>
      </c>
      <c r="B575" s="7" t="s">
        <v>989</v>
      </c>
      <c r="C575" s="159" t="s">
        <v>990</v>
      </c>
      <c r="D575" s="154"/>
      <c r="E575" s="7" t="s">
        <v>991</v>
      </c>
      <c r="F575" s="8"/>
      <c r="G575" s="8">
        <v>17</v>
      </c>
      <c r="H575" s="8"/>
      <c r="I575" s="8">
        <v>17</v>
      </c>
      <c r="J575" s="8">
        <v>51</v>
      </c>
    </row>
    <row r="576" spans="1:12" ht="25.5" x14ac:dyDescent="0.2">
      <c r="A576" s="8">
        <v>29795</v>
      </c>
      <c r="B576" s="7" t="s">
        <v>992</v>
      </c>
      <c r="C576" s="159" t="s">
        <v>993</v>
      </c>
      <c r="D576" s="154"/>
      <c r="E576" s="7" t="s">
        <v>994</v>
      </c>
      <c r="F576" s="8"/>
      <c r="G576" s="8">
        <v>46</v>
      </c>
      <c r="H576" s="8"/>
      <c r="I576" s="8">
        <v>46</v>
      </c>
      <c r="J576" s="8">
        <v>138</v>
      </c>
    </row>
    <row r="577" spans="1:12" ht="38.25" x14ac:dyDescent="0.2">
      <c r="A577" s="8">
        <v>29802</v>
      </c>
      <c r="B577" s="7" t="s">
        <v>995</v>
      </c>
      <c r="C577" s="159" t="s">
        <v>996</v>
      </c>
      <c r="D577" s="154"/>
      <c r="E577" s="7" t="s">
        <v>997</v>
      </c>
      <c r="F577" s="8">
        <v>66</v>
      </c>
      <c r="G577" s="8">
        <v>10</v>
      </c>
      <c r="H577" s="8"/>
      <c r="I577" s="8">
        <v>76</v>
      </c>
      <c r="J577" s="8">
        <v>228</v>
      </c>
    </row>
    <row r="578" spans="1:12" x14ac:dyDescent="0.2">
      <c r="A578" s="15">
        <v>1</v>
      </c>
      <c r="B578" s="5" t="s">
        <v>36</v>
      </c>
      <c r="C578" s="179"/>
      <c r="D578" s="154"/>
      <c r="E578" s="5"/>
      <c r="F578" s="6">
        <v>108</v>
      </c>
      <c r="G578" s="6">
        <v>28</v>
      </c>
      <c r="H578" s="6"/>
      <c r="I578" s="6">
        <v>136</v>
      </c>
      <c r="J578" s="6">
        <v>408</v>
      </c>
    </row>
    <row r="579" spans="1:12" ht="38.25" x14ac:dyDescent="0.2">
      <c r="A579" s="8">
        <v>29664</v>
      </c>
      <c r="B579" s="7" t="s">
        <v>998</v>
      </c>
      <c r="C579" s="159" t="s">
        <v>999</v>
      </c>
      <c r="D579" s="154"/>
      <c r="E579" s="7" t="s">
        <v>937</v>
      </c>
      <c r="F579" s="8">
        <v>108</v>
      </c>
      <c r="G579" s="8">
        <v>28</v>
      </c>
      <c r="H579" s="8"/>
      <c r="I579" s="8">
        <v>136</v>
      </c>
      <c r="J579" s="8">
        <v>408</v>
      </c>
    </row>
    <row r="580" spans="1:12" x14ac:dyDescent="0.2">
      <c r="A580" s="15">
        <v>1</v>
      </c>
      <c r="B580" s="5" t="s">
        <v>37</v>
      </c>
      <c r="C580" s="179"/>
      <c r="D580" s="154"/>
      <c r="E580" s="5"/>
      <c r="F580" s="6">
        <v>400</v>
      </c>
      <c r="G580" s="6">
        <v>1271</v>
      </c>
      <c r="H580" s="6"/>
      <c r="I580" s="6">
        <v>1671</v>
      </c>
      <c r="J580" s="6">
        <v>5013</v>
      </c>
    </row>
    <row r="581" spans="1:12" ht="38.25" x14ac:dyDescent="0.2">
      <c r="A581" s="8">
        <v>29789</v>
      </c>
      <c r="B581" s="7" t="s">
        <v>1000</v>
      </c>
      <c r="C581" s="159" t="s">
        <v>1001</v>
      </c>
      <c r="D581" s="154"/>
      <c r="E581" s="7" t="s">
        <v>943</v>
      </c>
      <c r="F581" s="8">
        <v>400</v>
      </c>
      <c r="G581" s="8">
        <v>1271</v>
      </c>
      <c r="H581" s="8"/>
      <c r="I581" s="8">
        <v>1671</v>
      </c>
      <c r="J581" s="8">
        <v>5013</v>
      </c>
    </row>
    <row r="582" spans="1:12" x14ac:dyDescent="0.2">
      <c r="A582" s="15">
        <v>0</v>
      </c>
      <c r="B582" s="5" t="s">
        <v>38</v>
      </c>
      <c r="C582" s="179"/>
      <c r="D582" s="154"/>
      <c r="E582" s="5"/>
      <c r="F582" s="6"/>
      <c r="G582" s="6"/>
      <c r="H582" s="6"/>
      <c r="I582" s="6"/>
      <c r="J582" s="6"/>
    </row>
    <row r="583" spans="1:12" ht="25.5" x14ac:dyDescent="0.2">
      <c r="A583" s="8"/>
      <c r="B583" s="7"/>
      <c r="C583" s="159" t="s">
        <v>331</v>
      </c>
      <c r="D583" s="154"/>
      <c r="E583" s="7" t="s">
        <v>332</v>
      </c>
      <c r="F583" s="8"/>
      <c r="G583" s="8"/>
      <c r="H583" s="8"/>
      <c r="I583" s="8"/>
      <c r="J583" s="8"/>
    </row>
    <row r="584" spans="1:12" x14ac:dyDescent="0.2">
      <c r="A584" s="16">
        <v>5</v>
      </c>
      <c r="B584" s="17"/>
      <c r="C584" s="186"/>
      <c r="D584" s="154"/>
      <c r="E584" s="17"/>
      <c r="F584" s="9">
        <v>574</v>
      </c>
      <c r="G584" s="9">
        <v>1372</v>
      </c>
      <c r="H584" s="9"/>
      <c r="I584" s="9">
        <v>1946</v>
      </c>
      <c r="J584" s="9">
        <v>5838</v>
      </c>
    </row>
    <row r="585" spans="1:12" x14ac:dyDescent="0.2">
      <c r="A585" s="2"/>
      <c r="B585" s="2"/>
      <c r="C585" s="176"/>
      <c r="D585" s="143"/>
      <c r="E585" s="2"/>
      <c r="F585" s="2"/>
      <c r="G585" s="2"/>
      <c r="H585" s="2"/>
      <c r="I585" s="2"/>
      <c r="J585" s="2"/>
      <c r="K585" s="2"/>
      <c r="L585" s="2"/>
    </row>
    <row r="586" spans="1:12" x14ac:dyDescent="0.2">
      <c r="A586" s="162" t="s">
        <v>6</v>
      </c>
      <c r="B586" s="143"/>
      <c r="C586" s="143"/>
      <c r="D586" s="143"/>
      <c r="E586" s="2"/>
      <c r="F586" s="182" t="s">
        <v>12</v>
      </c>
      <c r="G586" s="143"/>
      <c r="H586" s="143"/>
      <c r="I586" s="143"/>
      <c r="J586" s="143"/>
      <c r="K586" s="143"/>
      <c r="L586" s="143"/>
    </row>
    <row r="587" spans="1:12" x14ac:dyDescent="0.2">
      <c r="A587" s="2"/>
      <c r="B587" s="2"/>
      <c r="C587" s="176"/>
      <c r="D587" s="143"/>
      <c r="E587" s="2"/>
      <c r="F587" s="2"/>
      <c r="G587" s="2"/>
      <c r="H587" s="2"/>
      <c r="I587" s="2"/>
      <c r="J587" s="2"/>
      <c r="K587" s="2"/>
      <c r="L587" s="2"/>
    </row>
    <row r="588" spans="1:12" x14ac:dyDescent="0.2">
      <c r="A588" s="162" t="s">
        <v>7</v>
      </c>
      <c r="B588" s="143"/>
      <c r="C588" s="143"/>
      <c r="D588" s="143"/>
      <c r="E588" s="2"/>
      <c r="F588" s="182" t="s">
        <v>12</v>
      </c>
      <c r="G588" s="143"/>
      <c r="H588" s="143"/>
      <c r="I588" s="143"/>
      <c r="J588" s="143"/>
      <c r="K588" s="143"/>
      <c r="L588" s="143"/>
    </row>
    <row r="589" spans="1:12" x14ac:dyDescent="0.2">
      <c r="A589" s="11" t="s">
        <v>56</v>
      </c>
      <c r="B589" s="11" t="s">
        <v>57</v>
      </c>
      <c r="C589" s="183" t="s">
        <v>58</v>
      </c>
      <c r="D589" s="184"/>
      <c r="E589" s="19" t="s">
        <v>59</v>
      </c>
      <c r="F589" s="185" t="s">
        <v>60</v>
      </c>
      <c r="G589" s="153"/>
      <c r="H589" s="154"/>
    </row>
    <row r="590" spans="1:12" ht="25.5" x14ac:dyDescent="0.2">
      <c r="A590" s="13"/>
      <c r="B590" s="13" t="s">
        <v>61</v>
      </c>
      <c r="C590" s="180" t="s">
        <v>62</v>
      </c>
      <c r="D590" s="181"/>
      <c r="E590" s="14" t="s">
        <v>63</v>
      </c>
      <c r="F590" s="12" t="s">
        <v>525</v>
      </c>
      <c r="G590" s="12" t="s">
        <v>526</v>
      </c>
      <c r="H590" s="12" t="s">
        <v>69</v>
      </c>
    </row>
    <row r="591" spans="1:12" x14ac:dyDescent="0.2">
      <c r="A591" s="15">
        <v>0</v>
      </c>
      <c r="B591" s="5" t="s">
        <v>49</v>
      </c>
      <c r="C591" s="179"/>
      <c r="D591" s="154"/>
      <c r="E591" s="5"/>
      <c r="F591" s="6"/>
      <c r="G591" s="6"/>
      <c r="H591" s="6"/>
    </row>
    <row r="592" spans="1:12" ht="25.5" x14ac:dyDescent="0.2">
      <c r="A592" s="8"/>
      <c r="B592" s="7"/>
      <c r="C592" s="159" t="s">
        <v>331</v>
      </c>
      <c r="D592" s="154"/>
      <c r="E592" s="7" t="s">
        <v>332</v>
      </c>
      <c r="F592" s="8"/>
      <c r="G592" s="8"/>
      <c r="H592" s="8"/>
    </row>
    <row r="593" spans="1:12" x14ac:dyDescent="0.2">
      <c r="A593" s="15">
        <v>0</v>
      </c>
      <c r="B593" s="5" t="s">
        <v>50</v>
      </c>
      <c r="C593" s="179"/>
      <c r="D593" s="154"/>
      <c r="E593" s="5"/>
      <c r="F593" s="6"/>
      <c r="G593" s="6"/>
      <c r="H593" s="6"/>
    </row>
    <row r="594" spans="1:12" ht="25.5" x14ac:dyDescent="0.2">
      <c r="A594" s="8"/>
      <c r="B594" s="7"/>
      <c r="C594" s="159" t="s">
        <v>331</v>
      </c>
      <c r="D594" s="154"/>
      <c r="E594" s="7" t="s">
        <v>332</v>
      </c>
      <c r="F594" s="8"/>
      <c r="G594" s="8"/>
      <c r="H594" s="8"/>
    </row>
    <row r="595" spans="1:12" x14ac:dyDescent="0.2">
      <c r="A595" s="15">
        <v>0</v>
      </c>
      <c r="B595" s="5" t="s">
        <v>51</v>
      </c>
      <c r="C595" s="179"/>
      <c r="D595" s="154"/>
      <c r="E595" s="5"/>
      <c r="F595" s="6"/>
      <c r="G595" s="6"/>
      <c r="H595" s="6"/>
    </row>
    <row r="596" spans="1:12" ht="25.5" x14ac:dyDescent="0.2">
      <c r="A596" s="8"/>
      <c r="B596" s="7"/>
      <c r="C596" s="159" t="s">
        <v>331</v>
      </c>
      <c r="D596" s="154"/>
      <c r="E596" s="7" t="s">
        <v>332</v>
      </c>
      <c r="F596" s="8"/>
      <c r="G596" s="8"/>
      <c r="H596" s="8"/>
    </row>
    <row r="597" spans="1:12" x14ac:dyDescent="0.2">
      <c r="A597" s="15">
        <v>0</v>
      </c>
      <c r="B597" s="5" t="s">
        <v>52</v>
      </c>
      <c r="C597" s="179"/>
      <c r="D597" s="154"/>
      <c r="E597" s="5"/>
      <c r="F597" s="6"/>
      <c r="G597" s="6"/>
      <c r="H597" s="6"/>
    </row>
    <row r="598" spans="1:12" ht="25.5" x14ac:dyDescent="0.2">
      <c r="A598" s="8"/>
      <c r="B598" s="7"/>
      <c r="C598" s="159" t="s">
        <v>331</v>
      </c>
      <c r="D598" s="154"/>
      <c r="E598" s="7" t="s">
        <v>332</v>
      </c>
      <c r="F598" s="8"/>
      <c r="G598" s="8"/>
      <c r="H598" s="8"/>
    </row>
    <row r="599" spans="1:12" x14ac:dyDescent="0.2">
      <c r="A599" s="15">
        <v>0</v>
      </c>
      <c r="B599" s="5" t="s">
        <v>53</v>
      </c>
      <c r="C599" s="179"/>
      <c r="D599" s="154"/>
      <c r="E599" s="5"/>
      <c r="F599" s="6"/>
      <c r="G599" s="6"/>
      <c r="H599" s="6"/>
    </row>
    <row r="600" spans="1:12" ht="25.5" x14ac:dyDescent="0.2">
      <c r="A600" s="8"/>
      <c r="B600" s="7"/>
      <c r="C600" s="159" t="s">
        <v>331</v>
      </c>
      <c r="D600" s="154"/>
      <c r="E600" s="7" t="s">
        <v>332</v>
      </c>
      <c r="F600" s="8"/>
      <c r="G600" s="8"/>
      <c r="H600" s="8"/>
    </row>
    <row r="601" spans="1:12" x14ac:dyDescent="0.2">
      <c r="A601" s="2"/>
      <c r="B601" s="2"/>
      <c r="C601" s="176"/>
      <c r="D601" s="143"/>
      <c r="E601" s="2"/>
      <c r="F601" s="2"/>
      <c r="G601" s="2"/>
      <c r="H601" s="2"/>
      <c r="I601" s="2"/>
      <c r="J601" s="2"/>
      <c r="K601" s="2"/>
      <c r="L601" s="2"/>
    </row>
    <row r="602" spans="1:12" x14ac:dyDescent="0.2">
      <c r="A602" s="2"/>
      <c r="B602" s="2"/>
      <c r="C602" s="176"/>
      <c r="D602" s="143"/>
      <c r="E602" s="2"/>
      <c r="F602" s="2"/>
      <c r="G602" s="2"/>
      <c r="H602" s="2"/>
      <c r="I602" s="2"/>
      <c r="J602" s="2"/>
      <c r="K602" s="2"/>
      <c r="L602" s="2"/>
    </row>
    <row r="603" spans="1:12" ht="18" x14ac:dyDescent="0.2">
      <c r="A603" s="161" t="s">
        <v>13</v>
      </c>
      <c r="B603" s="143"/>
      <c r="C603" s="143"/>
      <c r="D603" s="143"/>
      <c r="E603" s="1"/>
      <c r="F603" s="1"/>
      <c r="G603" s="1"/>
      <c r="H603" s="1"/>
      <c r="I603" s="1"/>
      <c r="J603" s="1"/>
      <c r="K603" s="1"/>
      <c r="L603" s="1"/>
    </row>
    <row r="604" spans="1:12" x14ac:dyDescent="0.2">
      <c r="A604" s="3"/>
      <c r="B604" s="3"/>
      <c r="C604" s="162"/>
      <c r="D604" s="143"/>
      <c r="E604" s="3"/>
      <c r="F604" s="3"/>
      <c r="G604" s="3"/>
      <c r="H604" s="3"/>
      <c r="I604" s="3"/>
      <c r="J604" s="3"/>
      <c r="K604" s="3"/>
      <c r="L604" s="3"/>
    </row>
    <row r="605" spans="1:12" x14ac:dyDescent="0.2">
      <c r="A605" s="162" t="s">
        <v>1</v>
      </c>
      <c r="B605" s="143"/>
      <c r="C605" s="143"/>
      <c r="D605" s="143"/>
      <c r="E605" s="2"/>
      <c r="F605" s="182" t="s">
        <v>13</v>
      </c>
      <c r="G605" s="143"/>
      <c r="H605" s="143"/>
      <c r="I605" s="143"/>
      <c r="J605" s="143"/>
      <c r="K605" s="143"/>
      <c r="L605" s="143"/>
    </row>
    <row r="606" spans="1:12" x14ac:dyDescent="0.2">
      <c r="A606" s="11" t="s">
        <v>56</v>
      </c>
      <c r="B606" s="11" t="s">
        <v>57</v>
      </c>
      <c r="C606" s="183" t="s">
        <v>58</v>
      </c>
      <c r="D606" s="184"/>
      <c r="E606" s="11" t="s">
        <v>59</v>
      </c>
      <c r="F606" s="12"/>
      <c r="G606" s="185" t="s">
        <v>60</v>
      </c>
      <c r="H606" s="153"/>
      <c r="I606" s="153"/>
      <c r="J606" s="153"/>
      <c r="K606" s="154"/>
      <c r="L606" s="12"/>
    </row>
    <row r="607" spans="1:12" ht="25.5" x14ac:dyDescent="0.2">
      <c r="A607" s="13"/>
      <c r="B607" s="13" t="s">
        <v>61</v>
      </c>
      <c r="C607" s="180" t="s">
        <v>62</v>
      </c>
      <c r="D607" s="181"/>
      <c r="E607" s="14" t="s">
        <v>63</v>
      </c>
      <c r="F607" s="12" t="s">
        <v>64</v>
      </c>
      <c r="G607" s="12" t="s">
        <v>65</v>
      </c>
      <c r="H607" s="12" t="s">
        <v>66</v>
      </c>
      <c r="I607" s="12" t="s">
        <v>67</v>
      </c>
      <c r="J607" s="12" t="s">
        <v>68</v>
      </c>
      <c r="K607" s="12" t="s">
        <v>69</v>
      </c>
      <c r="L607" s="12" t="s">
        <v>70</v>
      </c>
    </row>
    <row r="608" spans="1:12" x14ac:dyDescent="0.2">
      <c r="A608" s="15">
        <v>3</v>
      </c>
      <c r="B608" s="5" t="s">
        <v>35</v>
      </c>
      <c r="C608" s="179"/>
      <c r="D608" s="154"/>
      <c r="E608" s="5"/>
      <c r="F608" s="6">
        <v>223</v>
      </c>
      <c r="G608" s="6">
        <v>49</v>
      </c>
      <c r="H608" s="6">
        <v>5</v>
      </c>
      <c r="I608" s="6"/>
      <c r="J608" s="6"/>
      <c r="K608" s="6">
        <v>277</v>
      </c>
      <c r="L608" s="6">
        <v>665</v>
      </c>
    </row>
    <row r="609" spans="1:12" ht="38.25" x14ac:dyDescent="0.2">
      <c r="A609" s="8">
        <v>8875</v>
      </c>
      <c r="B609" s="7" t="s">
        <v>1002</v>
      </c>
      <c r="C609" s="159" t="s">
        <v>1003</v>
      </c>
      <c r="D609" s="154"/>
      <c r="E609" s="7" t="s">
        <v>1004</v>
      </c>
      <c r="F609" s="8">
        <v>17</v>
      </c>
      <c r="G609" s="8"/>
      <c r="H609" s="8"/>
      <c r="I609" s="8"/>
      <c r="J609" s="8"/>
      <c r="K609" s="8">
        <v>17</v>
      </c>
      <c r="L609" s="8">
        <v>37</v>
      </c>
    </row>
    <row r="610" spans="1:12" ht="38.25" x14ac:dyDescent="0.2">
      <c r="A610" s="8">
        <v>4506</v>
      </c>
      <c r="B610" s="7" t="s">
        <v>1005</v>
      </c>
      <c r="C610" s="159" t="s">
        <v>1006</v>
      </c>
      <c r="D610" s="154"/>
      <c r="E610" s="7" t="s">
        <v>1007</v>
      </c>
      <c r="F610" s="8">
        <v>186</v>
      </c>
      <c r="G610" s="8">
        <v>49</v>
      </c>
      <c r="H610" s="8">
        <v>5</v>
      </c>
      <c r="I610" s="8"/>
      <c r="J610" s="8"/>
      <c r="K610" s="8">
        <v>240</v>
      </c>
      <c r="L610" s="8">
        <v>569</v>
      </c>
    </row>
    <row r="611" spans="1:12" ht="51" x14ac:dyDescent="0.2">
      <c r="A611" s="8">
        <v>4503</v>
      </c>
      <c r="B611" s="7" t="s">
        <v>1008</v>
      </c>
      <c r="C611" s="159" t="s">
        <v>1009</v>
      </c>
      <c r="D611" s="154"/>
      <c r="E611" s="7" t="s">
        <v>1010</v>
      </c>
      <c r="F611" s="8">
        <v>20</v>
      </c>
      <c r="G611" s="8"/>
      <c r="H611" s="8"/>
      <c r="I611" s="8"/>
      <c r="J611" s="8"/>
      <c r="K611" s="8">
        <v>20</v>
      </c>
      <c r="L611" s="8">
        <v>59</v>
      </c>
    </row>
    <row r="612" spans="1:12" x14ac:dyDescent="0.2">
      <c r="A612" s="15">
        <v>21</v>
      </c>
      <c r="B612" s="5" t="s">
        <v>36</v>
      </c>
      <c r="C612" s="179"/>
      <c r="D612" s="154"/>
      <c r="E612" s="5"/>
      <c r="F612" s="6">
        <v>1143</v>
      </c>
      <c r="G612" s="6">
        <v>43</v>
      </c>
      <c r="H612" s="6">
        <v>85</v>
      </c>
      <c r="I612" s="6"/>
      <c r="J612" s="6"/>
      <c r="K612" s="6">
        <v>1271</v>
      </c>
      <c r="L612" s="6">
        <v>2696</v>
      </c>
    </row>
    <row r="613" spans="1:12" ht="51" x14ac:dyDescent="0.2">
      <c r="A613" s="8">
        <v>8367</v>
      </c>
      <c r="B613" s="7" t="s">
        <v>568</v>
      </c>
      <c r="C613" s="159" t="s">
        <v>1011</v>
      </c>
      <c r="D613" s="154"/>
      <c r="E613" s="7" t="s">
        <v>1012</v>
      </c>
      <c r="F613" s="8">
        <v>208</v>
      </c>
      <c r="G613" s="8"/>
      <c r="H613" s="8"/>
      <c r="I613" s="8"/>
      <c r="J613" s="8"/>
      <c r="K613" s="8">
        <v>208</v>
      </c>
      <c r="L613" s="8">
        <v>478</v>
      </c>
    </row>
    <row r="614" spans="1:12" ht="38.25" x14ac:dyDescent="0.2">
      <c r="A614" s="8">
        <v>4502</v>
      </c>
      <c r="B614" s="7" t="s">
        <v>217</v>
      </c>
      <c r="C614" s="159" t="s">
        <v>1013</v>
      </c>
      <c r="D614" s="154"/>
      <c r="E614" s="7" t="s">
        <v>1014</v>
      </c>
      <c r="F614" s="8">
        <v>100</v>
      </c>
      <c r="G614" s="8"/>
      <c r="H614" s="8">
        <v>5</v>
      </c>
      <c r="I614" s="8"/>
      <c r="J614" s="8"/>
      <c r="K614" s="8">
        <v>105</v>
      </c>
      <c r="L614" s="8">
        <v>205</v>
      </c>
    </row>
    <row r="615" spans="1:12" ht="38.25" x14ac:dyDescent="0.2">
      <c r="A615" s="8">
        <v>4521</v>
      </c>
      <c r="B615" s="7" t="s">
        <v>1015</v>
      </c>
      <c r="C615" s="159" t="s">
        <v>1016</v>
      </c>
      <c r="D615" s="154"/>
      <c r="E615" s="7" t="s">
        <v>1017</v>
      </c>
      <c r="F615" s="8">
        <v>106</v>
      </c>
      <c r="G615" s="8">
        <v>32</v>
      </c>
      <c r="H615" s="8"/>
      <c r="I615" s="8"/>
      <c r="J615" s="8"/>
      <c r="K615" s="8">
        <v>138</v>
      </c>
      <c r="L615" s="8">
        <v>333</v>
      </c>
    </row>
    <row r="616" spans="1:12" ht="38.25" x14ac:dyDescent="0.2">
      <c r="A616" s="8">
        <v>8247</v>
      </c>
      <c r="B616" s="7" t="s">
        <v>1018</v>
      </c>
      <c r="C616" s="159" t="s">
        <v>1019</v>
      </c>
      <c r="D616" s="154"/>
      <c r="E616" s="7" t="s">
        <v>1020</v>
      </c>
      <c r="F616" s="8">
        <v>77</v>
      </c>
      <c r="G616" s="8"/>
      <c r="H616" s="8">
        <v>6</v>
      </c>
      <c r="I616" s="8"/>
      <c r="J616" s="8"/>
      <c r="K616" s="8">
        <v>83</v>
      </c>
      <c r="L616" s="8">
        <v>166</v>
      </c>
    </row>
    <row r="617" spans="1:12" ht="51" x14ac:dyDescent="0.2">
      <c r="A617" s="8">
        <v>8375</v>
      </c>
      <c r="B617" s="7" t="s">
        <v>1021</v>
      </c>
      <c r="C617" s="159" t="s">
        <v>1022</v>
      </c>
      <c r="D617" s="154"/>
      <c r="E617" s="7" t="s">
        <v>1023</v>
      </c>
      <c r="F617" s="8">
        <v>36</v>
      </c>
      <c r="G617" s="8"/>
      <c r="H617" s="8"/>
      <c r="I617" s="8"/>
      <c r="J617" s="8"/>
      <c r="K617" s="8">
        <v>36</v>
      </c>
      <c r="L617" s="8">
        <v>72</v>
      </c>
    </row>
    <row r="618" spans="1:12" ht="38.25" x14ac:dyDescent="0.2">
      <c r="A618" s="8">
        <v>8246</v>
      </c>
      <c r="B618" s="7" t="s">
        <v>359</v>
      </c>
      <c r="C618" s="159" t="s">
        <v>1024</v>
      </c>
      <c r="D618" s="154"/>
      <c r="E618" s="7" t="s">
        <v>1025</v>
      </c>
      <c r="F618" s="8">
        <v>16</v>
      </c>
      <c r="G618" s="8"/>
      <c r="H618" s="8"/>
      <c r="I618" s="8"/>
      <c r="J618" s="8"/>
      <c r="K618" s="8">
        <v>16</v>
      </c>
      <c r="L618" s="8">
        <v>36</v>
      </c>
    </row>
    <row r="619" spans="1:12" ht="51" x14ac:dyDescent="0.2">
      <c r="A619" s="8">
        <v>4504</v>
      </c>
      <c r="B619" s="7" t="s">
        <v>1026</v>
      </c>
      <c r="C619" s="159" t="s">
        <v>1027</v>
      </c>
      <c r="D619" s="154"/>
      <c r="E619" s="7" t="s">
        <v>1028</v>
      </c>
      <c r="F619" s="8">
        <v>21</v>
      </c>
      <c r="G619" s="8">
        <v>6</v>
      </c>
      <c r="H619" s="8"/>
      <c r="I619" s="8"/>
      <c r="J619" s="8"/>
      <c r="K619" s="8">
        <v>27</v>
      </c>
      <c r="L619" s="8">
        <v>62</v>
      </c>
    </row>
    <row r="620" spans="1:12" ht="38.25" x14ac:dyDescent="0.2">
      <c r="A620" s="8">
        <v>4505</v>
      </c>
      <c r="B620" s="7" t="s">
        <v>1029</v>
      </c>
      <c r="C620" s="159" t="s">
        <v>1030</v>
      </c>
      <c r="D620" s="154"/>
      <c r="E620" s="7" t="s">
        <v>1031</v>
      </c>
      <c r="F620" s="8">
        <v>76</v>
      </c>
      <c r="G620" s="8"/>
      <c r="H620" s="8"/>
      <c r="I620" s="8"/>
      <c r="J620" s="8"/>
      <c r="K620" s="8">
        <v>76</v>
      </c>
      <c r="L620" s="8">
        <v>155</v>
      </c>
    </row>
    <row r="621" spans="1:12" ht="38.25" x14ac:dyDescent="0.2">
      <c r="A621" s="8">
        <v>8557</v>
      </c>
      <c r="B621" s="7" t="s">
        <v>1032</v>
      </c>
      <c r="C621" s="159" t="s">
        <v>1033</v>
      </c>
      <c r="D621" s="154"/>
      <c r="E621" s="7" t="s">
        <v>1034</v>
      </c>
      <c r="F621" s="8">
        <v>9</v>
      </c>
      <c r="G621" s="8"/>
      <c r="H621" s="8"/>
      <c r="I621" s="8"/>
      <c r="J621" s="8"/>
      <c r="K621" s="8">
        <v>9</v>
      </c>
      <c r="L621" s="8">
        <v>20</v>
      </c>
    </row>
    <row r="622" spans="1:12" ht="38.25" x14ac:dyDescent="0.2">
      <c r="A622" s="8">
        <v>4603</v>
      </c>
      <c r="B622" s="7" t="s">
        <v>1035</v>
      </c>
      <c r="C622" s="159" t="s">
        <v>1006</v>
      </c>
      <c r="D622" s="154"/>
      <c r="E622" s="7" t="s">
        <v>1007</v>
      </c>
      <c r="F622" s="8">
        <v>194</v>
      </c>
      <c r="G622" s="8"/>
      <c r="H622" s="8">
        <v>64</v>
      </c>
      <c r="I622" s="8"/>
      <c r="J622" s="8"/>
      <c r="K622" s="8">
        <v>258</v>
      </c>
      <c r="L622" s="8">
        <v>513</v>
      </c>
    </row>
    <row r="623" spans="1:12" ht="38.25" x14ac:dyDescent="0.2">
      <c r="A623" s="8">
        <v>8789</v>
      </c>
      <c r="B623" s="7" t="s">
        <v>74</v>
      </c>
      <c r="C623" s="159" t="s">
        <v>1036</v>
      </c>
      <c r="D623" s="154"/>
      <c r="E623" s="7" t="s">
        <v>1037</v>
      </c>
      <c r="F623" s="8">
        <v>18</v>
      </c>
      <c r="G623" s="8">
        <v>5</v>
      </c>
      <c r="H623" s="8"/>
      <c r="I623" s="8"/>
      <c r="J623" s="8"/>
      <c r="K623" s="8">
        <v>23</v>
      </c>
      <c r="L623" s="8">
        <v>52</v>
      </c>
    </row>
    <row r="624" spans="1:12" ht="38.25" x14ac:dyDescent="0.2">
      <c r="A624" s="8">
        <v>4520</v>
      </c>
      <c r="B624" s="7" t="s">
        <v>1038</v>
      </c>
      <c r="C624" s="159" t="s">
        <v>1039</v>
      </c>
      <c r="D624" s="154"/>
      <c r="E624" s="7" t="s">
        <v>1040</v>
      </c>
      <c r="F624" s="8">
        <v>18</v>
      </c>
      <c r="G624" s="8"/>
      <c r="H624" s="8">
        <v>2</v>
      </c>
      <c r="I624" s="8"/>
      <c r="J624" s="8"/>
      <c r="K624" s="8">
        <v>20</v>
      </c>
      <c r="L624" s="8">
        <v>34</v>
      </c>
    </row>
    <row r="625" spans="1:12" ht="38.25" x14ac:dyDescent="0.2">
      <c r="A625" s="8">
        <v>4507</v>
      </c>
      <c r="B625" s="7" t="s">
        <v>1041</v>
      </c>
      <c r="C625" s="159" t="s">
        <v>1042</v>
      </c>
      <c r="D625" s="154"/>
      <c r="E625" s="7" t="s">
        <v>1043</v>
      </c>
      <c r="F625" s="8">
        <v>29</v>
      </c>
      <c r="G625" s="8"/>
      <c r="H625" s="8"/>
      <c r="I625" s="8"/>
      <c r="J625" s="8"/>
      <c r="K625" s="8">
        <v>29</v>
      </c>
      <c r="L625" s="8">
        <v>64</v>
      </c>
    </row>
    <row r="626" spans="1:12" ht="38.25" x14ac:dyDescent="0.2">
      <c r="A626" s="8">
        <v>14</v>
      </c>
      <c r="B626" s="7" t="s">
        <v>1044</v>
      </c>
      <c r="C626" s="159" t="s">
        <v>1045</v>
      </c>
      <c r="D626" s="154"/>
      <c r="E626" s="7" t="s">
        <v>1046</v>
      </c>
      <c r="F626" s="8">
        <v>24</v>
      </c>
      <c r="G626" s="8"/>
      <c r="H626" s="8">
        <v>2</v>
      </c>
      <c r="I626" s="8"/>
      <c r="J626" s="8"/>
      <c r="K626" s="8">
        <v>26</v>
      </c>
      <c r="L626" s="8">
        <v>47</v>
      </c>
    </row>
    <row r="627" spans="1:12" ht="38.25" x14ac:dyDescent="0.2">
      <c r="A627" s="8">
        <v>4510</v>
      </c>
      <c r="B627" s="7" t="s">
        <v>1047</v>
      </c>
      <c r="C627" s="159" t="s">
        <v>1048</v>
      </c>
      <c r="D627" s="154"/>
      <c r="E627" s="7" t="s">
        <v>1049</v>
      </c>
      <c r="F627" s="8">
        <v>14</v>
      </c>
      <c r="G627" s="8"/>
      <c r="H627" s="8"/>
      <c r="I627" s="8"/>
      <c r="J627" s="8"/>
      <c r="K627" s="8">
        <v>14</v>
      </c>
      <c r="L627" s="8">
        <v>28</v>
      </c>
    </row>
    <row r="628" spans="1:12" ht="38.25" x14ac:dyDescent="0.2">
      <c r="A628" s="8">
        <v>8653</v>
      </c>
      <c r="B628" s="7" t="s">
        <v>1050</v>
      </c>
      <c r="C628" s="159" t="s">
        <v>1051</v>
      </c>
      <c r="D628" s="154"/>
      <c r="E628" s="7" t="s">
        <v>1052</v>
      </c>
      <c r="F628" s="8">
        <v>21</v>
      </c>
      <c r="G628" s="8"/>
      <c r="H628" s="8"/>
      <c r="I628" s="8"/>
      <c r="J628" s="8"/>
      <c r="K628" s="8">
        <v>21</v>
      </c>
      <c r="L628" s="8">
        <v>42</v>
      </c>
    </row>
    <row r="629" spans="1:12" ht="63.75" x14ac:dyDescent="0.2">
      <c r="A629" s="8">
        <v>4511</v>
      </c>
      <c r="B629" s="7" t="s">
        <v>156</v>
      </c>
      <c r="C629" s="159" t="s">
        <v>1053</v>
      </c>
      <c r="D629" s="154"/>
      <c r="E629" s="7" t="s">
        <v>1054</v>
      </c>
      <c r="F629" s="8">
        <v>30</v>
      </c>
      <c r="G629" s="8"/>
      <c r="H629" s="8"/>
      <c r="I629" s="8"/>
      <c r="J629" s="8"/>
      <c r="K629" s="8">
        <v>30</v>
      </c>
      <c r="L629" s="8">
        <v>60</v>
      </c>
    </row>
    <row r="630" spans="1:12" ht="51" x14ac:dyDescent="0.2">
      <c r="A630" s="8">
        <v>4512</v>
      </c>
      <c r="B630" s="7" t="s">
        <v>1055</v>
      </c>
      <c r="C630" s="159" t="s">
        <v>1056</v>
      </c>
      <c r="D630" s="154"/>
      <c r="E630" s="7" t="s">
        <v>1057</v>
      </c>
      <c r="F630" s="8">
        <v>15</v>
      </c>
      <c r="G630" s="8"/>
      <c r="H630" s="8">
        <v>1</v>
      </c>
      <c r="I630" s="8"/>
      <c r="J630" s="8"/>
      <c r="K630" s="8">
        <v>16</v>
      </c>
      <c r="L630" s="8">
        <v>30</v>
      </c>
    </row>
    <row r="631" spans="1:12" ht="38.25" x14ac:dyDescent="0.2">
      <c r="A631" s="8">
        <v>4518</v>
      </c>
      <c r="B631" s="7" t="s">
        <v>1058</v>
      </c>
      <c r="C631" s="159" t="s">
        <v>1059</v>
      </c>
      <c r="D631" s="154"/>
      <c r="E631" s="7" t="s">
        <v>1060</v>
      </c>
      <c r="F631" s="8">
        <v>94</v>
      </c>
      <c r="G631" s="8"/>
      <c r="H631" s="8">
        <v>5</v>
      </c>
      <c r="I631" s="8"/>
      <c r="J631" s="8"/>
      <c r="K631" s="8">
        <v>99</v>
      </c>
      <c r="L631" s="8">
        <v>239</v>
      </c>
    </row>
    <row r="632" spans="1:12" ht="51" x14ac:dyDescent="0.2">
      <c r="A632" s="8">
        <v>4515</v>
      </c>
      <c r="B632" s="7" t="s">
        <v>1061</v>
      </c>
      <c r="C632" s="159" t="s">
        <v>1062</v>
      </c>
      <c r="D632" s="154"/>
      <c r="E632" s="7" t="s">
        <v>1063</v>
      </c>
      <c r="F632" s="8">
        <v>19</v>
      </c>
      <c r="G632" s="8"/>
      <c r="H632" s="8"/>
      <c r="I632" s="8"/>
      <c r="J632" s="8"/>
      <c r="K632" s="8">
        <v>19</v>
      </c>
      <c r="L632" s="8">
        <v>30</v>
      </c>
    </row>
    <row r="633" spans="1:12" ht="63.75" x14ac:dyDescent="0.2">
      <c r="A633" s="8">
        <v>4517</v>
      </c>
      <c r="B633" s="7" t="s">
        <v>1064</v>
      </c>
      <c r="C633" s="159" t="s">
        <v>1065</v>
      </c>
      <c r="D633" s="154"/>
      <c r="E633" s="7" t="s">
        <v>1066</v>
      </c>
      <c r="F633" s="8">
        <v>18</v>
      </c>
      <c r="G633" s="8"/>
      <c r="H633" s="8"/>
      <c r="I633" s="8"/>
      <c r="J633" s="8"/>
      <c r="K633" s="8">
        <v>18</v>
      </c>
      <c r="L633" s="8">
        <v>30</v>
      </c>
    </row>
    <row r="634" spans="1:12" x14ac:dyDescent="0.2">
      <c r="A634" s="15">
        <v>20</v>
      </c>
      <c r="B634" s="5" t="s">
        <v>37</v>
      </c>
      <c r="C634" s="179"/>
      <c r="D634" s="154"/>
      <c r="E634" s="5"/>
      <c r="F634" s="6">
        <v>1491</v>
      </c>
      <c r="G634" s="6">
        <v>5</v>
      </c>
      <c r="H634" s="6">
        <v>59</v>
      </c>
      <c r="I634" s="6"/>
      <c r="J634" s="6"/>
      <c r="K634" s="6">
        <v>1555</v>
      </c>
      <c r="L634" s="6">
        <v>2945</v>
      </c>
    </row>
    <row r="635" spans="1:12" ht="38.25" x14ac:dyDescent="0.2">
      <c r="A635" s="8">
        <v>8548</v>
      </c>
      <c r="B635" s="7" t="s">
        <v>1067</v>
      </c>
      <c r="C635" s="159" t="s">
        <v>1068</v>
      </c>
      <c r="D635" s="154"/>
      <c r="E635" s="7" t="s">
        <v>1069</v>
      </c>
      <c r="F635" s="8">
        <v>10</v>
      </c>
      <c r="G635" s="8"/>
      <c r="H635" s="8"/>
      <c r="I635" s="8"/>
      <c r="J635" s="8"/>
      <c r="K635" s="8">
        <v>10</v>
      </c>
      <c r="L635" s="8">
        <v>20</v>
      </c>
    </row>
    <row r="636" spans="1:12" ht="38.25" x14ac:dyDescent="0.2">
      <c r="A636" s="8">
        <v>4609</v>
      </c>
      <c r="B636" s="7" t="s">
        <v>1070</v>
      </c>
      <c r="C636" s="159" t="s">
        <v>1071</v>
      </c>
      <c r="D636" s="154"/>
      <c r="E636" s="7" t="s">
        <v>1069</v>
      </c>
      <c r="F636" s="8">
        <v>24</v>
      </c>
      <c r="G636" s="8"/>
      <c r="H636" s="8">
        <v>4</v>
      </c>
      <c r="I636" s="8"/>
      <c r="J636" s="8"/>
      <c r="K636" s="8">
        <v>28</v>
      </c>
      <c r="L636" s="8">
        <v>56</v>
      </c>
    </row>
    <row r="637" spans="1:12" ht="38.25" x14ac:dyDescent="0.2">
      <c r="A637" s="8">
        <v>8255</v>
      </c>
      <c r="B637" s="7" t="s">
        <v>1072</v>
      </c>
      <c r="C637" s="159" t="s">
        <v>1073</v>
      </c>
      <c r="D637" s="154"/>
      <c r="E637" s="7" t="s">
        <v>1074</v>
      </c>
      <c r="F637" s="8">
        <v>250</v>
      </c>
      <c r="G637" s="8"/>
      <c r="H637" s="8"/>
      <c r="I637" s="8"/>
      <c r="J637" s="8"/>
      <c r="K637" s="8">
        <v>250</v>
      </c>
      <c r="L637" s="8">
        <v>500</v>
      </c>
    </row>
    <row r="638" spans="1:12" ht="38.25" x14ac:dyDescent="0.2">
      <c r="A638" s="8">
        <v>4610</v>
      </c>
      <c r="B638" s="7" t="s">
        <v>1075</v>
      </c>
      <c r="C638" s="159" t="s">
        <v>1076</v>
      </c>
      <c r="D638" s="154"/>
      <c r="E638" s="7" t="s">
        <v>1014</v>
      </c>
      <c r="F638" s="8">
        <v>158</v>
      </c>
      <c r="G638" s="8"/>
      <c r="H638" s="8">
        <v>7</v>
      </c>
      <c r="I638" s="8"/>
      <c r="J638" s="8"/>
      <c r="K638" s="8">
        <v>165</v>
      </c>
      <c r="L638" s="8">
        <v>338</v>
      </c>
    </row>
    <row r="639" spans="1:12" ht="38.25" x14ac:dyDescent="0.2">
      <c r="A639" s="8">
        <v>8397</v>
      </c>
      <c r="B639" s="7" t="s">
        <v>1077</v>
      </c>
      <c r="C639" s="159" t="s">
        <v>1078</v>
      </c>
      <c r="D639" s="154"/>
      <c r="E639" s="7" t="s">
        <v>1079</v>
      </c>
      <c r="F639" s="8">
        <v>44</v>
      </c>
      <c r="G639" s="8"/>
      <c r="H639" s="8"/>
      <c r="I639" s="8"/>
      <c r="J639" s="8"/>
      <c r="K639" s="8">
        <v>44</v>
      </c>
      <c r="L639" s="8">
        <v>88</v>
      </c>
    </row>
    <row r="640" spans="1:12" ht="63.75" x14ac:dyDescent="0.2">
      <c r="A640" s="8">
        <v>8883</v>
      </c>
      <c r="B640" s="7" t="s">
        <v>1080</v>
      </c>
      <c r="C640" s="159" t="s">
        <v>1081</v>
      </c>
      <c r="D640" s="154"/>
      <c r="E640" s="7" t="s">
        <v>1082</v>
      </c>
      <c r="F640" s="8">
        <v>18</v>
      </c>
      <c r="G640" s="8"/>
      <c r="H640" s="8"/>
      <c r="I640" s="8"/>
      <c r="J640" s="8"/>
      <c r="K640" s="8">
        <v>18</v>
      </c>
      <c r="L640" s="8">
        <v>36</v>
      </c>
    </row>
    <row r="641" spans="1:12" ht="38.25" x14ac:dyDescent="0.2">
      <c r="A641" s="8">
        <v>4519</v>
      </c>
      <c r="B641" s="7" t="s">
        <v>1083</v>
      </c>
      <c r="C641" s="159" t="s">
        <v>1084</v>
      </c>
      <c r="D641" s="154"/>
      <c r="E641" s="7" t="s">
        <v>1085</v>
      </c>
      <c r="F641" s="8">
        <v>191</v>
      </c>
      <c r="G641" s="8"/>
      <c r="H641" s="8">
        <v>12</v>
      </c>
      <c r="I641" s="8"/>
      <c r="J641" s="8"/>
      <c r="K641" s="8">
        <v>203</v>
      </c>
      <c r="L641" s="8">
        <v>284</v>
      </c>
    </row>
    <row r="642" spans="1:12" ht="38.25" x14ac:dyDescent="0.2">
      <c r="A642" s="8">
        <v>4606</v>
      </c>
      <c r="B642" s="7" t="s">
        <v>1086</v>
      </c>
      <c r="C642" s="159" t="s">
        <v>1076</v>
      </c>
      <c r="D642" s="154"/>
      <c r="E642" s="7" t="s">
        <v>1014</v>
      </c>
      <c r="F642" s="8">
        <v>102</v>
      </c>
      <c r="G642" s="8"/>
      <c r="H642" s="8">
        <v>4</v>
      </c>
      <c r="I642" s="8"/>
      <c r="J642" s="8"/>
      <c r="K642" s="8">
        <v>106</v>
      </c>
      <c r="L642" s="8">
        <v>144</v>
      </c>
    </row>
    <row r="643" spans="1:12" ht="38.25" x14ac:dyDescent="0.2">
      <c r="A643" s="8">
        <v>4607</v>
      </c>
      <c r="B643" s="7" t="s">
        <v>1087</v>
      </c>
      <c r="C643" s="159" t="s">
        <v>1088</v>
      </c>
      <c r="D643" s="154"/>
      <c r="E643" s="7" t="s">
        <v>1020</v>
      </c>
      <c r="F643" s="8">
        <v>23</v>
      </c>
      <c r="G643" s="8"/>
      <c r="H643" s="8">
        <v>2</v>
      </c>
      <c r="I643" s="8"/>
      <c r="J643" s="8"/>
      <c r="K643" s="8">
        <v>25</v>
      </c>
      <c r="L643" s="8">
        <v>54</v>
      </c>
    </row>
    <row r="644" spans="1:12" ht="25.5" x14ac:dyDescent="0.2">
      <c r="A644" s="8">
        <v>4611</v>
      </c>
      <c r="B644" s="7" t="s">
        <v>1089</v>
      </c>
      <c r="C644" s="159" t="s">
        <v>1090</v>
      </c>
      <c r="D644" s="154"/>
      <c r="E644" s="7" t="s">
        <v>1091</v>
      </c>
      <c r="F644" s="8">
        <v>23</v>
      </c>
      <c r="G644" s="8"/>
      <c r="H644" s="8">
        <v>7</v>
      </c>
      <c r="I644" s="8"/>
      <c r="J644" s="8"/>
      <c r="K644" s="8">
        <v>30</v>
      </c>
      <c r="L644" s="8">
        <v>70</v>
      </c>
    </row>
    <row r="645" spans="1:12" ht="38.25" x14ac:dyDescent="0.2">
      <c r="A645" s="8">
        <v>4604</v>
      </c>
      <c r="B645" s="7" t="s">
        <v>1092</v>
      </c>
      <c r="C645" s="159" t="s">
        <v>1093</v>
      </c>
      <c r="D645" s="154"/>
      <c r="E645" s="7" t="s">
        <v>1094</v>
      </c>
      <c r="F645" s="8">
        <v>37</v>
      </c>
      <c r="G645" s="8">
        <v>4</v>
      </c>
      <c r="H645" s="8">
        <v>3</v>
      </c>
      <c r="I645" s="8"/>
      <c r="J645" s="8"/>
      <c r="K645" s="8">
        <v>44</v>
      </c>
      <c r="L645" s="8">
        <v>96</v>
      </c>
    </row>
    <row r="646" spans="1:12" ht="38.25" x14ac:dyDescent="0.2">
      <c r="A646" s="8">
        <v>4605</v>
      </c>
      <c r="B646" s="7" t="s">
        <v>1095</v>
      </c>
      <c r="C646" s="159" t="s">
        <v>1096</v>
      </c>
      <c r="D646" s="154"/>
      <c r="E646" s="7" t="s">
        <v>1097</v>
      </c>
      <c r="F646" s="8">
        <v>117</v>
      </c>
      <c r="G646" s="8"/>
      <c r="H646" s="8"/>
      <c r="I646" s="8"/>
      <c r="J646" s="8"/>
      <c r="K646" s="8">
        <v>117</v>
      </c>
      <c r="L646" s="8">
        <v>236</v>
      </c>
    </row>
    <row r="647" spans="1:12" ht="38.25" x14ac:dyDescent="0.2">
      <c r="A647" s="8">
        <v>8802</v>
      </c>
      <c r="B647" s="7" t="s">
        <v>1098</v>
      </c>
      <c r="C647" s="159" t="s">
        <v>1099</v>
      </c>
      <c r="D647" s="154"/>
      <c r="E647" s="7" t="s">
        <v>1100</v>
      </c>
      <c r="F647" s="8">
        <v>21</v>
      </c>
      <c r="G647" s="8"/>
      <c r="H647" s="8">
        <v>2</v>
      </c>
      <c r="I647" s="8"/>
      <c r="J647" s="8"/>
      <c r="K647" s="8">
        <v>23</v>
      </c>
      <c r="L647" s="8">
        <v>45</v>
      </c>
    </row>
    <row r="648" spans="1:12" ht="51" x14ac:dyDescent="0.2">
      <c r="A648" s="8">
        <v>4513</v>
      </c>
      <c r="B648" s="7" t="s">
        <v>1101</v>
      </c>
      <c r="C648" s="159" t="s">
        <v>1102</v>
      </c>
      <c r="D648" s="154"/>
      <c r="E648" s="7" t="s">
        <v>1103</v>
      </c>
      <c r="F648" s="8">
        <v>299</v>
      </c>
      <c r="G648" s="8"/>
      <c r="H648" s="8">
        <v>8</v>
      </c>
      <c r="I648" s="8"/>
      <c r="J648" s="8"/>
      <c r="K648" s="8">
        <v>307</v>
      </c>
      <c r="L648" s="8">
        <v>612</v>
      </c>
    </row>
    <row r="649" spans="1:12" ht="38.25" x14ac:dyDescent="0.2">
      <c r="A649" s="8">
        <v>4601</v>
      </c>
      <c r="B649" s="7" t="s">
        <v>1104</v>
      </c>
      <c r="C649" s="159" t="s">
        <v>1105</v>
      </c>
      <c r="D649" s="154"/>
      <c r="E649" s="7" t="s">
        <v>1106</v>
      </c>
      <c r="F649" s="8">
        <v>28</v>
      </c>
      <c r="G649" s="8"/>
      <c r="H649" s="8">
        <v>1</v>
      </c>
      <c r="I649" s="8"/>
      <c r="J649" s="8"/>
      <c r="K649" s="8">
        <v>29</v>
      </c>
      <c r="L649" s="8">
        <v>62</v>
      </c>
    </row>
    <row r="650" spans="1:12" ht="63.75" x14ac:dyDescent="0.2">
      <c r="A650" s="8">
        <v>4602</v>
      </c>
      <c r="B650" s="7" t="s">
        <v>1107</v>
      </c>
      <c r="C650" s="159" t="s">
        <v>1108</v>
      </c>
      <c r="D650" s="154"/>
      <c r="E650" s="7" t="s">
        <v>1109</v>
      </c>
      <c r="F650" s="8">
        <v>25</v>
      </c>
      <c r="G650" s="8"/>
      <c r="H650" s="8">
        <v>2</v>
      </c>
      <c r="I650" s="8"/>
      <c r="J650" s="8"/>
      <c r="K650" s="8">
        <v>27</v>
      </c>
      <c r="L650" s="8">
        <v>45</v>
      </c>
    </row>
    <row r="651" spans="1:12" ht="51" x14ac:dyDescent="0.2">
      <c r="A651" s="8">
        <v>8522</v>
      </c>
      <c r="B651" s="7" t="s">
        <v>1110</v>
      </c>
      <c r="C651" s="159" t="s">
        <v>1111</v>
      </c>
      <c r="D651" s="154"/>
      <c r="E651" s="7" t="s">
        <v>1112</v>
      </c>
      <c r="F651" s="8">
        <v>20</v>
      </c>
      <c r="G651" s="8"/>
      <c r="H651" s="8">
        <v>4</v>
      </c>
      <c r="I651" s="8"/>
      <c r="J651" s="8"/>
      <c r="K651" s="8">
        <v>24</v>
      </c>
      <c r="L651" s="8">
        <v>48</v>
      </c>
    </row>
    <row r="652" spans="1:12" ht="25.5" x14ac:dyDescent="0.2">
      <c r="A652" s="8">
        <v>8668</v>
      </c>
      <c r="B652" s="7" t="s">
        <v>1113</v>
      </c>
      <c r="C652" s="159" t="s">
        <v>1114</v>
      </c>
      <c r="D652" s="154"/>
      <c r="E652" s="7" t="s">
        <v>1115</v>
      </c>
      <c r="F652" s="8">
        <v>27</v>
      </c>
      <c r="G652" s="8"/>
      <c r="H652" s="8">
        <v>2</v>
      </c>
      <c r="I652" s="8"/>
      <c r="J652" s="8"/>
      <c r="K652" s="8">
        <v>29</v>
      </c>
      <c r="L652" s="8">
        <v>52</v>
      </c>
    </row>
    <row r="653" spans="1:12" ht="38.25" x14ac:dyDescent="0.2">
      <c r="A653" s="8">
        <v>4608</v>
      </c>
      <c r="B653" s="7" t="s">
        <v>1116</v>
      </c>
      <c r="C653" s="159" t="s">
        <v>1117</v>
      </c>
      <c r="D653" s="154"/>
      <c r="E653" s="7" t="s">
        <v>1014</v>
      </c>
      <c r="F653" s="8">
        <v>67</v>
      </c>
      <c r="G653" s="8"/>
      <c r="H653" s="8"/>
      <c r="I653" s="8"/>
      <c r="J653" s="8"/>
      <c r="K653" s="8">
        <v>67</v>
      </c>
      <c r="L653" s="8">
        <v>134</v>
      </c>
    </row>
    <row r="654" spans="1:12" ht="38.25" x14ac:dyDescent="0.2">
      <c r="A654" s="8">
        <v>8805</v>
      </c>
      <c r="B654" s="7" t="s">
        <v>1118</v>
      </c>
      <c r="C654" s="159" t="s">
        <v>1119</v>
      </c>
      <c r="D654" s="154"/>
      <c r="E654" s="7" t="s">
        <v>1120</v>
      </c>
      <c r="F654" s="8">
        <v>7</v>
      </c>
      <c r="G654" s="8">
        <v>1</v>
      </c>
      <c r="H654" s="8">
        <v>1</v>
      </c>
      <c r="I654" s="8"/>
      <c r="J654" s="8"/>
      <c r="K654" s="8">
        <v>9</v>
      </c>
      <c r="L654" s="8">
        <v>25</v>
      </c>
    </row>
    <row r="655" spans="1:12" x14ac:dyDescent="0.2">
      <c r="A655" s="15">
        <v>1</v>
      </c>
      <c r="B655" s="5" t="s">
        <v>38</v>
      </c>
      <c r="C655" s="179"/>
      <c r="D655" s="154"/>
      <c r="E655" s="5"/>
      <c r="F655" s="6">
        <v>206</v>
      </c>
      <c r="G655" s="6"/>
      <c r="H655" s="6">
        <v>4</v>
      </c>
      <c r="I655" s="6"/>
      <c r="J655" s="6"/>
      <c r="K655" s="6">
        <v>210</v>
      </c>
      <c r="L655" s="6">
        <v>420</v>
      </c>
    </row>
    <row r="656" spans="1:12" ht="38.25" x14ac:dyDescent="0.2">
      <c r="A656" s="8">
        <v>8526</v>
      </c>
      <c r="B656" s="7" t="s">
        <v>1121</v>
      </c>
      <c r="C656" s="159" t="s">
        <v>1122</v>
      </c>
      <c r="D656" s="154"/>
      <c r="E656" s="7" t="s">
        <v>1074</v>
      </c>
      <c r="F656" s="8">
        <v>206</v>
      </c>
      <c r="G656" s="8"/>
      <c r="H656" s="8">
        <v>4</v>
      </c>
      <c r="I656" s="8"/>
      <c r="J656" s="8"/>
      <c r="K656" s="8">
        <v>210</v>
      </c>
      <c r="L656" s="8">
        <v>420</v>
      </c>
    </row>
    <row r="657" spans="1:12" x14ac:dyDescent="0.2">
      <c r="A657" s="16">
        <v>45</v>
      </c>
      <c r="B657" s="17"/>
      <c r="C657" s="186"/>
      <c r="D657" s="154"/>
      <c r="E657" s="17"/>
      <c r="F657" s="9">
        <v>3063</v>
      </c>
      <c r="G657" s="9">
        <v>97</v>
      </c>
      <c r="H657" s="9">
        <v>153</v>
      </c>
      <c r="I657" s="9"/>
      <c r="J657" s="9"/>
      <c r="K657" s="9">
        <v>3313</v>
      </c>
      <c r="L657" s="9">
        <v>6726</v>
      </c>
    </row>
    <row r="658" spans="1:12" x14ac:dyDescent="0.2">
      <c r="A658" s="2"/>
      <c r="B658" s="2"/>
      <c r="C658" s="176"/>
      <c r="D658" s="143"/>
      <c r="E658" s="2"/>
      <c r="F658" s="2"/>
      <c r="G658" s="2"/>
      <c r="H658" s="2"/>
      <c r="I658" s="2"/>
      <c r="J658" s="2"/>
      <c r="K658" s="2"/>
      <c r="L658" s="2"/>
    </row>
    <row r="659" spans="1:12" x14ac:dyDescent="0.2">
      <c r="A659" s="162" t="s">
        <v>2</v>
      </c>
      <c r="B659" s="143"/>
      <c r="C659" s="143"/>
      <c r="D659" s="143"/>
      <c r="E659" s="2"/>
      <c r="F659" s="182" t="s">
        <v>13</v>
      </c>
      <c r="G659" s="143"/>
      <c r="H659" s="143"/>
      <c r="I659" s="143"/>
      <c r="J659" s="143"/>
      <c r="K659" s="143"/>
      <c r="L659" s="143"/>
    </row>
    <row r="660" spans="1:12" x14ac:dyDescent="0.2">
      <c r="A660" s="11" t="s">
        <v>56</v>
      </c>
      <c r="B660" s="11" t="s">
        <v>57</v>
      </c>
      <c r="C660" s="183" t="s">
        <v>58</v>
      </c>
      <c r="D660" s="184"/>
      <c r="E660" s="11" t="s">
        <v>59</v>
      </c>
      <c r="F660" s="12"/>
      <c r="G660" s="185" t="s">
        <v>60</v>
      </c>
      <c r="H660" s="153"/>
      <c r="I660" s="153"/>
      <c r="J660" s="153"/>
      <c r="K660" s="154"/>
      <c r="L660" s="12"/>
    </row>
    <row r="661" spans="1:12" ht="25.5" x14ac:dyDescent="0.2">
      <c r="A661" s="13"/>
      <c r="B661" s="13" t="s">
        <v>61</v>
      </c>
      <c r="C661" s="180" t="s">
        <v>62</v>
      </c>
      <c r="D661" s="181"/>
      <c r="E661" s="14" t="s">
        <v>63</v>
      </c>
      <c r="F661" s="12" t="s">
        <v>64</v>
      </c>
      <c r="G661" s="12" t="s">
        <v>65</v>
      </c>
      <c r="H661" s="12" t="s">
        <v>66</v>
      </c>
      <c r="I661" s="12" t="s">
        <v>67</v>
      </c>
      <c r="J661" s="12" t="s">
        <v>68</v>
      </c>
      <c r="K661" s="12" t="s">
        <v>69</v>
      </c>
      <c r="L661" s="12" t="s">
        <v>70</v>
      </c>
    </row>
    <row r="662" spans="1:12" x14ac:dyDescent="0.2">
      <c r="A662" s="15">
        <v>0</v>
      </c>
      <c r="B662" s="5" t="s">
        <v>35</v>
      </c>
      <c r="C662" s="179"/>
      <c r="D662" s="154"/>
      <c r="E662" s="5"/>
      <c r="F662" s="6"/>
      <c r="G662" s="6"/>
      <c r="H662" s="6"/>
      <c r="I662" s="6"/>
      <c r="J662" s="6"/>
      <c r="K662" s="6"/>
      <c r="L662" s="6"/>
    </row>
    <row r="663" spans="1:12" ht="25.5" x14ac:dyDescent="0.2">
      <c r="A663" s="8"/>
      <c r="B663" s="7"/>
      <c r="C663" s="159" t="s">
        <v>331</v>
      </c>
      <c r="D663" s="154"/>
      <c r="E663" s="7" t="s">
        <v>332</v>
      </c>
      <c r="F663" s="8"/>
      <c r="G663" s="8"/>
      <c r="H663" s="8"/>
      <c r="I663" s="8"/>
      <c r="J663" s="8"/>
      <c r="K663" s="8"/>
      <c r="L663" s="8"/>
    </row>
    <row r="664" spans="1:12" x14ac:dyDescent="0.2">
      <c r="A664" s="15">
        <v>4</v>
      </c>
      <c r="B664" s="5" t="s">
        <v>36</v>
      </c>
      <c r="C664" s="179"/>
      <c r="D664" s="154"/>
      <c r="E664" s="5"/>
      <c r="F664" s="6">
        <v>18</v>
      </c>
      <c r="G664" s="6"/>
      <c r="H664" s="6">
        <v>15</v>
      </c>
      <c r="I664" s="6">
        <v>8</v>
      </c>
      <c r="J664" s="6">
        <v>11</v>
      </c>
      <c r="K664" s="6">
        <v>52</v>
      </c>
      <c r="L664" s="6">
        <v>117</v>
      </c>
    </row>
    <row r="665" spans="1:12" ht="38.25" x14ac:dyDescent="0.2">
      <c r="A665" s="8">
        <v>8329</v>
      </c>
      <c r="B665" s="7" t="s">
        <v>1123</v>
      </c>
      <c r="C665" s="159" t="s">
        <v>1124</v>
      </c>
      <c r="D665" s="154"/>
      <c r="E665" s="7" t="s">
        <v>1125</v>
      </c>
      <c r="F665" s="8"/>
      <c r="G665" s="8"/>
      <c r="H665" s="8"/>
      <c r="I665" s="8"/>
      <c r="J665" s="8">
        <v>9</v>
      </c>
      <c r="K665" s="8">
        <v>9</v>
      </c>
      <c r="L665" s="8">
        <v>18</v>
      </c>
    </row>
    <row r="666" spans="1:12" ht="51" x14ac:dyDescent="0.2">
      <c r="A666" s="8">
        <v>30</v>
      </c>
      <c r="B666" s="7" t="s">
        <v>1126</v>
      </c>
      <c r="C666" s="159" t="s">
        <v>1127</v>
      </c>
      <c r="D666" s="154"/>
      <c r="E666" s="7" t="s">
        <v>1128</v>
      </c>
      <c r="F666" s="8">
        <v>6</v>
      </c>
      <c r="G666" s="8"/>
      <c r="H666" s="8">
        <v>8</v>
      </c>
      <c r="I666" s="8"/>
      <c r="J666" s="8"/>
      <c r="K666" s="8">
        <v>14</v>
      </c>
      <c r="L666" s="8">
        <v>27</v>
      </c>
    </row>
    <row r="667" spans="1:12" ht="51" x14ac:dyDescent="0.2">
      <c r="A667" s="8">
        <v>4704</v>
      </c>
      <c r="B667" s="7" t="s">
        <v>1129</v>
      </c>
      <c r="C667" s="159" t="s">
        <v>1130</v>
      </c>
      <c r="D667" s="154"/>
      <c r="E667" s="7" t="s">
        <v>1131</v>
      </c>
      <c r="F667" s="8">
        <v>3</v>
      </c>
      <c r="G667" s="8"/>
      <c r="H667" s="8">
        <v>7</v>
      </c>
      <c r="I667" s="8"/>
      <c r="J667" s="8"/>
      <c r="K667" s="8">
        <v>10</v>
      </c>
      <c r="L667" s="8">
        <v>26</v>
      </c>
    </row>
    <row r="668" spans="1:12" ht="51" x14ac:dyDescent="0.2">
      <c r="A668" s="8">
        <v>33</v>
      </c>
      <c r="B668" s="7" t="s">
        <v>1132</v>
      </c>
      <c r="C668" s="159" t="s">
        <v>1133</v>
      </c>
      <c r="D668" s="154"/>
      <c r="E668" s="7" t="s">
        <v>1103</v>
      </c>
      <c r="F668" s="8">
        <v>9</v>
      </c>
      <c r="G668" s="8"/>
      <c r="H668" s="8"/>
      <c r="I668" s="8">
        <v>8</v>
      </c>
      <c r="J668" s="8">
        <v>2</v>
      </c>
      <c r="K668" s="8">
        <v>19</v>
      </c>
      <c r="L668" s="8">
        <v>46</v>
      </c>
    </row>
    <row r="669" spans="1:12" x14ac:dyDescent="0.2">
      <c r="A669" s="15">
        <v>0</v>
      </c>
      <c r="B669" s="5" t="s">
        <v>37</v>
      </c>
      <c r="C669" s="179"/>
      <c r="D669" s="154"/>
      <c r="E669" s="5"/>
      <c r="F669" s="6"/>
      <c r="G669" s="6"/>
      <c r="H669" s="6"/>
      <c r="I669" s="6"/>
      <c r="J669" s="6"/>
      <c r="K669" s="6"/>
      <c r="L669" s="6"/>
    </row>
    <row r="670" spans="1:12" ht="25.5" x14ac:dyDescent="0.2">
      <c r="A670" s="8"/>
      <c r="B670" s="7"/>
      <c r="C670" s="159" t="s">
        <v>331</v>
      </c>
      <c r="D670" s="154"/>
      <c r="E670" s="7" t="s">
        <v>332</v>
      </c>
      <c r="F670" s="8"/>
      <c r="G670" s="8"/>
      <c r="H670" s="8"/>
      <c r="I670" s="8"/>
      <c r="J670" s="8"/>
      <c r="K670" s="8"/>
      <c r="L670" s="8"/>
    </row>
    <row r="671" spans="1:12" x14ac:dyDescent="0.2">
      <c r="A671" s="15">
        <v>0</v>
      </c>
      <c r="B671" s="5" t="s">
        <v>38</v>
      </c>
      <c r="C671" s="179"/>
      <c r="D671" s="154"/>
      <c r="E671" s="5"/>
      <c r="F671" s="6"/>
      <c r="G671" s="6"/>
      <c r="H671" s="6"/>
      <c r="I671" s="6"/>
      <c r="J671" s="6"/>
      <c r="K671" s="6"/>
      <c r="L671" s="6"/>
    </row>
    <row r="672" spans="1:12" ht="25.5" x14ac:dyDescent="0.2">
      <c r="A672" s="8"/>
      <c r="B672" s="7"/>
      <c r="C672" s="159" t="s">
        <v>331</v>
      </c>
      <c r="D672" s="154"/>
      <c r="E672" s="7" t="s">
        <v>332</v>
      </c>
      <c r="F672" s="8"/>
      <c r="G672" s="8"/>
      <c r="H672" s="8"/>
      <c r="I672" s="8"/>
      <c r="J672" s="8"/>
      <c r="K672" s="8"/>
      <c r="L672" s="8"/>
    </row>
    <row r="673" spans="1:12" x14ac:dyDescent="0.2">
      <c r="A673" s="16">
        <v>4</v>
      </c>
      <c r="B673" s="17"/>
      <c r="C673" s="186"/>
      <c r="D673" s="154"/>
      <c r="E673" s="17"/>
      <c r="F673" s="9">
        <v>18</v>
      </c>
      <c r="G673" s="9"/>
      <c r="H673" s="9">
        <v>15</v>
      </c>
      <c r="I673" s="9">
        <v>8</v>
      </c>
      <c r="J673" s="9">
        <v>11</v>
      </c>
      <c r="K673" s="9">
        <v>52</v>
      </c>
      <c r="L673" s="9">
        <v>117</v>
      </c>
    </row>
    <row r="674" spans="1:12" x14ac:dyDescent="0.2">
      <c r="A674" s="2"/>
      <c r="B674" s="2"/>
      <c r="C674" s="176"/>
      <c r="D674" s="143"/>
      <c r="E674" s="2"/>
      <c r="F674" s="2"/>
      <c r="G674" s="2"/>
      <c r="H674" s="2"/>
      <c r="I674" s="2"/>
      <c r="J674" s="2"/>
      <c r="K674" s="2"/>
      <c r="L674" s="2"/>
    </row>
    <row r="675" spans="1:12" x14ac:dyDescent="0.2">
      <c r="A675" s="162" t="s">
        <v>3</v>
      </c>
      <c r="B675" s="143"/>
      <c r="C675" s="143"/>
      <c r="D675" s="143"/>
      <c r="E675" s="2"/>
      <c r="F675" s="182" t="s">
        <v>13</v>
      </c>
      <c r="G675" s="143"/>
      <c r="H675" s="143"/>
      <c r="I675" s="143"/>
      <c r="J675" s="143"/>
      <c r="K675" s="143"/>
      <c r="L675" s="143"/>
    </row>
    <row r="676" spans="1:12" x14ac:dyDescent="0.2">
      <c r="A676" s="11" t="s">
        <v>56</v>
      </c>
      <c r="B676" s="11" t="s">
        <v>57</v>
      </c>
      <c r="C676" s="183" t="s">
        <v>58</v>
      </c>
      <c r="D676" s="184"/>
      <c r="E676" s="11" t="s">
        <v>59</v>
      </c>
      <c r="F676" s="12"/>
      <c r="G676" s="185" t="s">
        <v>60</v>
      </c>
      <c r="H676" s="153"/>
      <c r="I676" s="153"/>
      <c r="J676" s="153"/>
      <c r="K676" s="154"/>
      <c r="L676" s="12"/>
    </row>
    <row r="677" spans="1:12" ht="25.5" x14ac:dyDescent="0.2">
      <c r="A677" s="13"/>
      <c r="B677" s="13" t="s">
        <v>61</v>
      </c>
      <c r="C677" s="180" t="s">
        <v>62</v>
      </c>
      <c r="D677" s="181"/>
      <c r="E677" s="14" t="s">
        <v>63</v>
      </c>
      <c r="F677" s="12" t="s">
        <v>64</v>
      </c>
      <c r="G677" s="12" t="s">
        <v>65</v>
      </c>
      <c r="H677" s="12" t="s">
        <v>66</v>
      </c>
      <c r="I677" s="12" t="s">
        <v>67</v>
      </c>
      <c r="J677" s="12" t="s">
        <v>68</v>
      </c>
      <c r="K677" s="12" t="s">
        <v>69</v>
      </c>
      <c r="L677" s="12" t="s">
        <v>70</v>
      </c>
    </row>
    <row r="678" spans="1:12" x14ac:dyDescent="0.2">
      <c r="A678" s="15">
        <v>0</v>
      </c>
      <c r="B678" s="5" t="s">
        <v>35</v>
      </c>
      <c r="C678" s="179"/>
      <c r="D678" s="154"/>
      <c r="E678" s="5"/>
      <c r="F678" s="6"/>
      <c r="G678" s="6"/>
      <c r="H678" s="6"/>
      <c r="I678" s="6"/>
      <c r="J678" s="6"/>
      <c r="K678" s="6"/>
      <c r="L678" s="6"/>
    </row>
    <row r="679" spans="1:12" ht="25.5" x14ac:dyDescent="0.2">
      <c r="A679" s="8"/>
      <c r="B679" s="7"/>
      <c r="C679" s="159" t="s">
        <v>331</v>
      </c>
      <c r="D679" s="154"/>
      <c r="E679" s="7" t="s">
        <v>332</v>
      </c>
      <c r="F679" s="8"/>
      <c r="G679" s="8"/>
      <c r="H679" s="8"/>
      <c r="I679" s="8"/>
      <c r="J679" s="8"/>
      <c r="K679" s="8"/>
      <c r="L679" s="8"/>
    </row>
    <row r="680" spans="1:12" x14ac:dyDescent="0.2">
      <c r="A680" s="15">
        <v>4</v>
      </c>
      <c r="B680" s="5" t="s">
        <v>36</v>
      </c>
      <c r="C680" s="179"/>
      <c r="D680" s="154"/>
      <c r="E680" s="5"/>
      <c r="F680" s="6">
        <v>165</v>
      </c>
      <c r="G680" s="6">
        <v>6</v>
      </c>
      <c r="H680" s="6">
        <v>16</v>
      </c>
      <c r="I680" s="6">
        <v>152</v>
      </c>
      <c r="J680" s="6">
        <v>285</v>
      </c>
      <c r="K680" s="6">
        <v>624</v>
      </c>
      <c r="L680" s="6">
        <v>1372</v>
      </c>
    </row>
    <row r="681" spans="1:12" ht="25.5" x14ac:dyDescent="0.2">
      <c r="A681" s="8">
        <v>4904</v>
      </c>
      <c r="B681" s="7" t="s">
        <v>1134</v>
      </c>
      <c r="C681" s="159" t="s">
        <v>1135</v>
      </c>
      <c r="D681" s="154"/>
      <c r="E681" s="7" t="s">
        <v>1091</v>
      </c>
      <c r="F681" s="8">
        <v>104</v>
      </c>
      <c r="G681" s="8"/>
      <c r="H681" s="8">
        <v>16</v>
      </c>
      <c r="I681" s="8"/>
      <c r="J681" s="8">
        <v>4</v>
      </c>
      <c r="K681" s="8">
        <v>124</v>
      </c>
      <c r="L681" s="8">
        <v>251</v>
      </c>
    </row>
    <row r="682" spans="1:12" ht="51" x14ac:dyDescent="0.2">
      <c r="A682" s="8">
        <v>4901</v>
      </c>
      <c r="B682" s="7" t="s">
        <v>1136</v>
      </c>
      <c r="C682" s="159" t="s">
        <v>1137</v>
      </c>
      <c r="D682" s="154"/>
      <c r="E682" s="7" t="s">
        <v>1138</v>
      </c>
      <c r="F682" s="8"/>
      <c r="G682" s="8"/>
      <c r="H682" s="8"/>
      <c r="I682" s="8">
        <v>87</v>
      </c>
      <c r="J682" s="8">
        <v>2</v>
      </c>
      <c r="K682" s="8">
        <v>89</v>
      </c>
      <c r="L682" s="8">
        <v>180</v>
      </c>
    </row>
    <row r="683" spans="1:12" ht="38.25" x14ac:dyDescent="0.2">
      <c r="A683" s="8">
        <v>4902</v>
      </c>
      <c r="B683" s="7" t="s">
        <v>1139</v>
      </c>
      <c r="C683" s="159" t="s">
        <v>1140</v>
      </c>
      <c r="D683" s="154"/>
      <c r="E683" s="7" t="s">
        <v>1141</v>
      </c>
      <c r="F683" s="8">
        <v>61</v>
      </c>
      <c r="G683" s="8">
        <v>6</v>
      </c>
      <c r="H683" s="8"/>
      <c r="I683" s="8"/>
      <c r="J683" s="8"/>
      <c r="K683" s="8">
        <v>67</v>
      </c>
      <c r="L683" s="8">
        <v>151</v>
      </c>
    </row>
    <row r="684" spans="1:12" ht="38.25" x14ac:dyDescent="0.2">
      <c r="A684" s="8">
        <v>4903</v>
      </c>
      <c r="B684" s="7" t="s">
        <v>1142</v>
      </c>
      <c r="C684" s="159" t="s">
        <v>1143</v>
      </c>
      <c r="D684" s="154"/>
      <c r="E684" s="7" t="s">
        <v>1144</v>
      </c>
      <c r="F684" s="8"/>
      <c r="G684" s="8"/>
      <c r="H684" s="8"/>
      <c r="I684" s="8">
        <v>65</v>
      </c>
      <c r="J684" s="8">
        <v>279</v>
      </c>
      <c r="K684" s="8">
        <v>344</v>
      </c>
      <c r="L684" s="8">
        <v>790</v>
      </c>
    </row>
    <row r="685" spans="1:12" x14ac:dyDescent="0.2">
      <c r="A685" s="15">
        <v>1</v>
      </c>
      <c r="B685" s="5" t="s">
        <v>37</v>
      </c>
      <c r="C685" s="179"/>
      <c r="D685" s="154"/>
      <c r="E685" s="5"/>
      <c r="F685" s="6">
        <v>69</v>
      </c>
      <c r="G685" s="6"/>
      <c r="H685" s="6"/>
      <c r="I685" s="6"/>
      <c r="J685" s="6">
        <v>96</v>
      </c>
      <c r="K685" s="6">
        <v>165</v>
      </c>
      <c r="L685" s="6">
        <v>534</v>
      </c>
    </row>
    <row r="686" spans="1:12" ht="38.25" x14ac:dyDescent="0.2">
      <c r="A686" s="8">
        <v>4801</v>
      </c>
      <c r="B686" s="7" t="s">
        <v>1145</v>
      </c>
      <c r="C686" s="159" t="s">
        <v>1146</v>
      </c>
      <c r="D686" s="154"/>
      <c r="E686" s="7" t="s">
        <v>1147</v>
      </c>
      <c r="F686" s="8">
        <v>69</v>
      </c>
      <c r="G686" s="8"/>
      <c r="H686" s="8"/>
      <c r="I686" s="8"/>
      <c r="J686" s="8">
        <v>96</v>
      </c>
      <c r="K686" s="8">
        <v>165</v>
      </c>
      <c r="L686" s="8">
        <v>534</v>
      </c>
    </row>
    <row r="687" spans="1:12" x14ac:dyDescent="0.2">
      <c r="A687" s="15">
        <v>0</v>
      </c>
      <c r="B687" s="5" t="s">
        <v>38</v>
      </c>
      <c r="C687" s="179"/>
      <c r="D687" s="154"/>
      <c r="E687" s="5"/>
      <c r="F687" s="6"/>
      <c r="G687" s="6"/>
      <c r="H687" s="6"/>
      <c r="I687" s="6"/>
      <c r="J687" s="6"/>
      <c r="K687" s="6"/>
      <c r="L687" s="6"/>
    </row>
    <row r="688" spans="1:12" ht="25.5" x14ac:dyDescent="0.2">
      <c r="A688" s="8"/>
      <c r="B688" s="7"/>
      <c r="C688" s="159" t="s">
        <v>331</v>
      </c>
      <c r="D688" s="154"/>
      <c r="E688" s="7" t="s">
        <v>332</v>
      </c>
      <c r="F688" s="8"/>
      <c r="G688" s="8"/>
      <c r="H688" s="8"/>
      <c r="I688" s="8"/>
      <c r="J688" s="8"/>
      <c r="K688" s="8"/>
      <c r="L688" s="8"/>
    </row>
    <row r="689" spans="1:12" x14ac:dyDescent="0.2">
      <c r="A689" s="16">
        <v>5</v>
      </c>
      <c r="B689" s="17"/>
      <c r="C689" s="186"/>
      <c r="D689" s="154"/>
      <c r="E689" s="17"/>
      <c r="F689" s="9">
        <v>234</v>
      </c>
      <c r="G689" s="9">
        <v>6</v>
      </c>
      <c r="H689" s="9">
        <v>16</v>
      </c>
      <c r="I689" s="9">
        <v>152</v>
      </c>
      <c r="J689" s="9">
        <v>381</v>
      </c>
      <c r="K689" s="9">
        <v>789</v>
      </c>
      <c r="L689" s="9">
        <v>1906</v>
      </c>
    </row>
    <row r="690" spans="1:12" x14ac:dyDescent="0.2">
      <c r="A690" s="2"/>
      <c r="B690" s="2"/>
      <c r="C690" s="176"/>
      <c r="D690" s="143"/>
      <c r="E690" s="2"/>
      <c r="F690" s="2"/>
      <c r="G690" s="2"/>
      <c r="H690" s="2"/>
      <c r="I690" s="2"/>
      <c r="J690" s="2"/>
      <c r="K690" s="2"/>
      <c r="L690" s="2"/>
    </row>
    <row r="691" spans="1:12" x14ac:dyDescent="0.2">
      <c r="A691" s="162" t="s">
        <v>4</v>
      </c>
      <c r="B691" s="143"/>
      <c r="C691" s="143"/>
      <c r="D691" s="143"/>
      <c r="E691" s="2"/>
      <c r="F691" s="182" t="s">
        <v>13</v>
      </c>
      <c r="G691" s="143"/>
      <c r="H691" s="143"/>
      <c r="I691" s="143"/>
      <c r="J691" s="143"/>
      <c r="K691" s="143"/>
      <c r="L691" s="143"/>
    </row>
    <row r="692" spans="1:12" x14ac:dyDescent="0.2">
      <c r="A692" s="11" t="s">
        <v>56</v>
      </c>
      <c r="B692" s="11" t="s">
        <v>57</v>
      </c>
      <c r="C692" s="183" t="s">
        <v>58</v>
      </c>
      <c r="D692" s="184"/>
      <c r="E692" s="11" t="s">
        <v>59</v>
      </c>
      <c r="F692" s="12"/>
      <c r="G692" s="185" t="s">
        <v>60</v>
      </c>
      <c r="H692" s="153"/>
      <c r="I692" s="153"/>
      <c r="J692" s="153"/>
      <c r="K692" s="154"/>
      <c r="L692" s="12"/>
    </row>
    <row r="693" spans="1:12" ht="25.5" x14ac:dyDescent="0.2">
      <c r="A693" s="13"/>
      <c r="B693" s="13" t="s">
        <v>61</v>
      </c>
      <c r="C693" s="180" t="s">
        <v>62</v>
      </c>
      <c r="D693" s="181"/>
      <c r="E693" s="14" t="s">
        <v>63</v>
      </c>
      <c r="F693" s="12" t="s">
        <v>64</v>
      </c>
      <c r="G693" s="12" t="s">
        <v>65</v>
      </c>
      <c r="H693" s="12" t="s">
        <v>66</v>
      </c>
      <c r="I693" s="12" t="s">
        <v>67</v>
      </c>
      <c r="J693" s="12" t="s">
        <v>68</v>
      </c>
      <c r="K693" s="12" t="s">
        <v>69</v>
      </c>
      <c r="L693" s="12" t="s">
        <v>70</v>
      </c>
    </row>
    <row r="694" spans="1:12" x14ac:dyDescent="0.2">
      <c r="A694" s="15">
        <v>0</v>
      </c>
      <c r="B694" s="5" t="s">
        <v>35</v>
      </c>
      <c r="C694" s="179"/>
      <c r="D694" s="154"/>
      <c r="E694" s="5"/>
      <c r="F694" s="6"/>
      <c r="G694" s="6"/>
      <c r="H694" s="6"/>
      <c r="I694" s="6"/>
      <c r="J694" s="6"/>
      <c r="K694" s="6"/>
      <c r="L694" s="6"/>
    </row>
    <row r="695" spans="1:12" ht="25.5" x14ac:dyDescent="0.2">
      <c r="A695" s="8"/>
      <c r="B695" s="7"/>
      <c r="C695" s="159" t="s">
        <v>331</v>
      </c>
      <c r="D695" s="154"/>
      <c r="E695" s="7" t="s">
        <v>332</v>
      </c>
      <c r="F695" s="8"/>
      <c r="G695" s="8"/>
      <c r="H695" s="8"/>
      <c r="I695" s="8"/>
      <c r="J695" s="8"/>
      <c r="K695" s="8"/>
      <c r="L695" s="8"/>
    </row>
    <row r="696" spans="1:12" x14ac:dyDescent="0.2">
      <c r="A696" s="15">
        <v>1</v>
      </c>
      <c r="B696" s="5" t="s">
        <v>36</v>
      </c>
      <c r="C696" s="179"/>
      <c r="D696" s="154"/>
      <c r="E696" s="5"/>
      <c r="F696" s="6"/>
      <c r="G696" s="6"/>
      <c r="H696" s="6"/>
      <c r="I696" s="6"/>
      <c r="J696" s="6">
        <v>24</v>
      </c>
      <c r="K696" s="6">
        <v>24</v>
      </c>
      <c r="L696" s="6">
        <v>78</v>
      </c>
    </row>
    <row r="697" spans="1:12" ht="38.25" x14ac:dyDescent="0.2">
      <c r="A697" s="8">
        <v>5103</v>
      </c>
      <c r="B697" s="7" t="s">
        <v>1015</v>
      </c>
      <c r="C697" s="159" t="s">
        <v>1016</v>
      </c>
      <c r="D697" s="154"/>
      <c r="E697" s="7" t="s">
        <v>1017</v>
      </c>
      <c r="F697" s="8"/>
      <c r="G697" s="8"/>
      <c r="H697" s="8"/>
      <c r="I697" s="8"/>
      <c r="J697" s="8">
        <v>24</v>
      </c>
      <c r="K697" s="8">
        <v>24</v>
      </c>
      <c r="L697" s="8">
        <v>78</v>
      </c>
    </row>
    <row r="698" spans="1:12" x14ac:dyDescent="0.2">
      <c r="A698" s="15">
        <v>0</v>
      </c>
      <c r="B698" s="5" t="s">
        <v>37</v>
      </c>
      <c r="C698" s="179"/>
      <c r="D698" s="154"/>
      <c r="E698" s="5"/>
      <c r="F698" s="6"/>
      <c r="G698" s="6"/>
      <c r="H698" s="6"/>
      <c r="I698" s="6"/>
      <c r="J698" s="6"/>
      <c r="K698" s="6"/>
      <c r="L698" s="6"/>
    </row>
    <row r="699" spans="1:12" ht="25.5" x14ac:dyDescent="0.2">
      <c r="A699" s="8"/>
      <c r="B699" s="7"/>
      <c r="C699" s="159" t="s">
        <v>331</v>
      </c>
      <c r="D699" s="154"/>
      <c r="E699" s="7" t="s">
        <v>332</v>
      </c>
      <c r="F699" s="8"/>
      <c r="G699" s="8"/>
      <c r="H699" s="8"/>
      <c r="I699" s="8"/>
      <c r="J699" s="8"/>
      <c r="K699" s="8"/>
      <c r="L699" s="8"/>
    </row>
    <row r="700" spans="1:12" x14ac:dyDescent="0.2">
      <c r="A700" s="15">
        <v>0</v>
      </c>
      <c r="B700" s="5" t="s">
        <v>38</v>
      </c>
      <c r="C700" s="179"/>
      <c r="D700" s="154"/>
      <c r="E700" s="5"/>
      <c r="F700" s="6"/>
      <c r="G700" s="6"/>
      <c r="H700" s="6"/>
      <c r="I700" s="6"/>
      <c r="J700" s="6"/>
      <c r="K700" s="6"/>
      <c r="L700" s="6"/>
    </row>
    <row r="701" spans="1:12" ht="25.5" x14ac:dyDescent="0.2">
      <c r="A701" s="8"/>
      <c r="B701" s="7"/>
      <c r="C701" s="159" t="s">
        <v>331</v>
      </c>
      <c r="D701" s="154"/>
      <c r="E701" s="7" t="s">
        <v>332</v>
      </c>
      <c r="F701" s="8"/>
      <c r="G701" s="8"/>
      <c r="H701" s="8"/>
      <c r="I701" s="8"/>
      <c r="J701" s="8"/>
      <c r="K701" s="8"/>
      <c r="L701" s="8"/>
    </row>
    <row r="702" spans="1:12" x14ac:dyDescent="0.2">
      <c r="A702" s="16">
        <v>1</v>
      </c>
      <c r="B702" s="17"/>
      <c r="C702" s="186"/>
      <c r="D702" s="154"/>
      <c r="E702" s="17"/>
      <c r="F702" s="9"/>
      <c r="G702" s="9"/>
      <c r="H702" s="9"/>
      <c r="I702" s="9"/>
      <c r="J702" s="9">
        <v>24</v>
      </c>
      <c r="K702" s="9">
        <v>24</v>
      </c>
      <c r="L702" s="9">
        <v>78</v>
      </c>
    </row>
    <row r="703" spans="1:12" x14ac:dyDescent="0.2">
      <c r="A703" s="2"/>
      <c r="B703" s="2"/>
      <c r="C703" s="176"/>
      <c r="D703" s="143"/>
      <c r="E703" s="2"/>
      <c r="F703" s="2"/>
      <c r="G703" s="2"/>
      <c r="H703" s="2"/>
      <c r="I703" s="2"/>
      <c r="J703" s="2"/>
      <c r="K703" s="2"/>
      <c r="L703" s="2"/>
    </row>
    <row r="704" spans="1:12" x14ac:dyDescent="0.2">
      <c r="A704" s="162" t="s">
        <v>5</v>
      </c>
      <c r="B704" s="143"/>
      <c r="C704" s="143"/>
      <c r="D704" s="143"/>
      <c r="E704" s="2"/>
      <c r="F704" s="182" t="s">
        <v>13</v>
      </c>
      <c r="G704" s="143"/>
      <c r="H704" s="143"/>
      <c r="I704" s="143"/>
      <c r="J704" s="143"/>
      <c r="K704" s="143"/>
      <c r="L704" s="143"/>
    </row>
    <row r="705" spans="1:10" x14ac:dyDescent="0.2">
      <c r="A705" s="11" t="s">
        <v>56</v>
      </c>
      <c r="B705" s="11" t="s">
        <v>57</v>
      </c>
      <c r="C705" s="183" t="s">
        <v>58</v>
      </c>
      <c r="D705" s="184"/>
      <c r="E705" s="11" t="s">
        <v>59</v>
      </c>
      <c r="F705" s="185" t="s">
        <v>60</v>
      </c>
      <c r="G705" s="153"/>
      <c r="H705" s="153"/>
      <c r="I705" s="154"/>
      <c r="J705" s="12"/>
    </row>
    <row r="706" spans="1:10" ht="25.5" x14ac:dyDescent="0.2">
      <c r="A706" s="13"/>
      <c r="B706" s="13" t="s">
        <v>61</v>
      </c>
      <c r="C706" s="180" t="s">
        <v>62</v>
      </c>
      <c r="D706" s="181"/>
      <c r="E706" s="14" t="s">
        <v>63</v>
      </c>
      <c r="F706" s="12" t="s">
        <v>411</v>
      </c>
      <c r="G706" s="12" t="s">
        <v>412</v>
      </c>
      <c r="H706" s="18" t="s">
        <v>413</v>
      </c>
      <c r="I706" s="12" t="s">
        <v>69</v>
      </c>
      <c r="J706" s="12" t="s">
        <v>414</v>
      </c>
    </row>
    <row r="707" spans="1:10" x14ac:dyDescent="0.2">
      <c r="A707" s="15">
        <v>14</v>
      </c>
      <c r="B707" s="5" t="s">
        <v>35</v>
      </c>
      <c r="C707" s="179"/>
      <c r="D707" s="154"/>
      <c r="E707" s="5"/>
      <c r="F707" s="6">
        <v>866</v>
      </c>
      <c r="G707" s="6">
        <v>1749</v>
      </c>
      <c r="H707" s="6">
        <v>27</v>
      </c>
      <c r="I707" s="6">
        <v>2642</v>
      </c>
      <c r="J707" s="6">
        <v>7904</v>
      </c>
    </row>
    <row r="708" spans="1:10" ht="51" x14ac:dyDescent="0.2">
      <c r="A708" s="8">
        <v>30339</v>
      </c>
      <c r="B708" s="7" t="s">
        <v>1148</v>
      </c>
      <c r="C708" s="159" t="s">
        <v>1149</v>
      </c>
      <c r="D708" s="154"/>
      <c r="E708" s="7" t="s">
        <v>1150</v>
      </c>
      <c r="F708" s="8"/>
      <c r="G708" s="8">
        <v>30</v>
      </c>
      <c r="H708" s="8"/>
      <c r="I708" s="8">
        <v>30</v>
      </c>
      <c r="J708" s="8">
        <v>90</v>
      </c>
    </row>
    <row r="709" spans="1:10" ht="38.25" x14ac:dyDescent="0.2">
      <c r="A709" s="8">
        <v>30212</v>
      </c>
      <c r="B709" s="7" t="s">
        <v>1151</v>
      </c>
      <c r="C709" s="159" t="s">
        <v>1006</v>
      </c>
      <c r="D709" s="154"/>
      <c r="E709" s="7" t="s">
        <v>1007</v>
      </c>
      <c r="F709" s="8">
        <v>172</v>
      </c>
      <c r="G709" s="8">
        <v>68</v>
      </c>
      <c r="H709" s="8"/>
      <c r="I709" s="8">
        <v>240</v>
      </c>
      <c r="J709" s="8">
        <v>720</v>
      </c>
    </row>
    <row r="710" spans="1:10" ht="38.25" x14ac:dyDescent="0.2">
      <c r="A710" s="8">
        <v>29724</v>
      </c>
      <c r="B710" s="7" t="s">
        <v>1152</v>
      </c>
      <c r="C710" s="159" t="s">
        <v>1153</v>
      </c>
      <c r="D710" s="154"/>
      <c r="E710" s="7" t="s">
        <v>1154</v>
      </c>
      <c r="F710" s="8">
        <v>76</v>
      </c>
      <c r="G710" s="8">
        <v>257</v>
      </c>
      <c r="H710" s="8"/>
      <c r="I710" s="8">
        <v>333</v>
      </c>
      <c r="J710" s="8">
        <v>999</v>
      </c>
    </row>
    <row r="711" spans="1:10" ht="38.25" x14ac:dyDescent="0.2">
      <c r="A711" s="8">
        <v>30405</v>
      </c>
      <c r="B711" s="7" t="s">
        <v>1155</v>
      </c>
      <c r="C711" s="159" t="s">
        <v>1156</v>
      </c>
      <c r="D711" s="154"/>
      <c r="E711" s="7" t="s">
        <v>1157</v>
      </c>
      <c r="F711" s="8">
        <v>70</v>
      </c>
      <c r="G711" s="8">
        <v>18</v>
      </c>
      <c r="H711" s="8">
        <v>18</v>
      </c>
      <c r="I711" s="8">
        <v>106</v>
      </c>
      <c r="J711" s="8">
        <v>311</v>
      </c>
    </row>
    <row r="712" spans="1:10" ht="38.25" x14ac:dyDescent="0.2">
      <c r="A712" s="8">
        <v>29047</v>
      </c>
      <c r="B712" s="7" t="s">
        <v>1158</v>
      </c>
      <c r="C712" s="159" t="s">
        <v>1159</v>
      </c>
      <c r="D712" s="154"/>
      <c r="E712" s="7" t="s">
        <v>1160</v>
      </c>
      <c r="F712" s="8">
        <v>30</v>
      </c>
      <c r="G712" s="8">
        <v>148</v>
      </c>
      <c r="H712" s="8"/>
      <c r="I712" s="8">
        <v>178</v>
      </c>
      <c r="J712" s="8">
        <v>534</v>
      </c>
    </row>
    <row r="713" spans="1:10" ht="38.25" x14ac:dyDescent="0.2">
      <c r="A713" s="8">
        <v>30571</v>
      </c>
      <c r="B713" s="7" t="s">
        <v>1161</v>
      </c>
      <c r="C713" s="159" t="s">
        <v>1162</v>
      </c>
      <c r="D713" s="154"/>
      <c r="E713" s="7" t="s">
        <v>1163</v>
      </c>
      <c r="F713" s="8"/>
      <c r="G713" s="8">
        <v>49</v>
      </c>
      <c r="H713" s="8"/>
      <c r="I713" s="8">
        <v>49</v>
      </c>
      <c r="J713" s="8">
        <v>147</v>
      </c>
    </row>
    <row r="714" spans="1:10" ht="38.25" x14ac:dyDescent="0.2">
      <c r="A714" s="8">
        <v>29718</v>
      </c>
      <c r="B714" s="7" t="s">
        <v>1164</v>
      </c>
      <c r="C714" s="159" t="s">
        <v>1165</v>
      </c>
      <c r="D714" s="154"/>
      <c r="E714" s="7" t="s">
        <v>1166</v>
      </c>
      <c r="F714" s="8">
        <v>7</v>
      </c>
      <c r="G714" s="8">
        <v>43</v>
      </c>
      <c r="H714" s="8"/>
      <c r="I714" s="8">
        <v>50</v>
      </c>
      <c r="J714" s="8">
        <v>150</v>
      </c>
    </row>
    <row r="715" spans="1:10" ht="38.25" x14ac:dyDescent="0.2">
      <c r="A715" s="8">
        <v>30408</v>
      </c>
      <c r="B715" s="7" t="s">
        <v>1167</v>
      </c>
      <c r="C715" s="159" t="s">
        <v>1168</v>
      </c>
      <c r="D715" s="154"/>
      <c r="E715" s="7" t="s">
        <v>1157</v>
      </c>
      <c r="F715" s="8">
        <v>61</v>
      </c>
      <c r="G715" s="8">
        <v>17</v>
      </c>
      <c r="H715" s="8">
        <v>9</v>
      </c>
      <c r="I715" s="8">
        <v>87</v>
      </c>
      <c r="J715" s="8">
        <v>249</v>
      </c>
    </row>
    <row r="716" spans="1:10" ht="51" x14ac:dyDescent="0.2">
      <c r="A716" s="8">
        <v>30390</v>
      </c>
      <c r="B716" s="7" t="s">
        <v>1169</v>
      </c>
      <c r="C716" s="159" t="s">
        <v>1170</v>
      </c>
      <c r="D716" s="154"/>
      <c r="E716" s="7" t="s">
        <v>1171</v>
      </c>
      <c r="F716" s="8">
        <v>24</v>
      </c>
      <c r="G716" s="8">
        <v>6</v>
      </c>
      <c r="H716" s="8"/>
      <c r="I716" s="8">
        <v>30</v>
      </c>
      <c r="J716" s="8">
        <v>90</v>
      </c>
    </row>
    <row r="717" spans="1:10" ht="38.25" x14ac:dyDescent="0.2">
      <c r="A717" s="8">
        <v>30435</v>
      </c>
      <c r="B717" s="7" t="s">
        <v>1172</v>
      </c>
      <c r="C717" s="159" t="s">
        <v>1173</v>
      </c>
      <c r="D717" s="154"/>
      <c r="E717" s="7" t="s">
        <v>1174</v>
      </c>
      <c r="F717" s="8">
        <v>2</v>
      </c>
      <c r="G717" s="8">
        <v>91</v>
      </c>
      <c r="H717" s="8"/>
      <c r="I717" s="8">
        <v>93</v>
      </c>
      <c r="J717" s="8">
        <v>276</v>
      </c>
    </row>
    <row r="718" spans="1:10" ht="38.25" x14ac:dyDescent="0.2">
      <c r="A718" s="8">
        <v>30593</v>
      </c>
      <c r="B718" s="7" t="s">
        <v>1175</v>
      </c>
      <c r="C718" s="159" t="s">
        <v>1176</v>
      </c>
      <c r="D718" s="154"/>
      <c r="E718" s="7" t="s">
        <v>1177</v>
      </c>
      <c r="F718" s="8">
        <v>32</v>
      </c>
      <c r="G718" s="8">
        <v>4</v>
      </c>
      <c r="H718" s="8"/>
      <c r="I718" s="8">
        <v>36</v>
      </c>
      <c r="J718" s="8">
        <v>108</v>
      </c>
    </row>
    <row r="719" spans="1:10" ht="38.25" x14ac:dyDescent="0.2">
      <c r="A719" s="8">
        <v>29784</v>
      </c>
      <c r="B719" s="7" t="s">
        <v>1178</v>
      </c>
      <c r="C719" s="159" t="s">
        <v>1179</v>
      </c>
      <c r="D719" s="154"/>
      <c r="E719" s="7" t="s">
        <v>1180</v>
      </c>
      <c r="F719" s="8">
        <v>54</v>
      </c>
      <c r="G719" s="8">
        <v>6</v>
      </c>
      <c r="H719" s="8"/>
      <c r="I719" s="8">
        <v>60</v>
      </c>
      <c r="J719" s="8">
        <v>180</v>
      </c>
    </row>
    <row r="720" spans="1:10" ht="51" x14ac:dyDescent="0.2">
      <c r="A720" s="8">
        <v>29762</v>
      </c>
      <c r="B720" s="7" t="s">
        <v>1181</v>
      </c>
      <c r="C720" s="159" t="s">
        <v>1182</v>
      </c>
      <c r="D720" s="154"/>
      <c r="E720" s="7" t="s">
        <v>1183</v>
      </c>
      <c r="F720" s="8">
        <v>138</v>
      </c>
      <c r="G720" s="8">
        <v>12</v>
      </c>
      <c r="H720" s="8"/>
      <c r="I720" s="8">
        <v>150</v>
      </c>
      <c r="J720" s="8">
        <v>450</v>
      </c>
    </row>
    <row r="721" spans="1:10" ht="38.25" x14ac:dyDescent="0.2">
      <c r="A721" s="8">
        <v>29793</v>
      </c>
      <c r="B721" s="7" t="s">
        <v>1184</v>
      </c>
      <c r="C721" s="159" t="s">
        <v>1185</v>
      </c>
      <c r="D721" s="154"/>
      <c r="E721" s="7" t="s">
        <v>1186</v>
      </c>
      <c r="F721" s="8">
        <v>200</v>
      </c>
      <c r="G721" s="8">
        <v>1000</v>
      </c>
      <c r="H721" s="8"/>
      <c r="I721" s="8">
        <v>1200</v>
      </c>
      <c r="J721" s="8">
        <v>3600</v>
      </c>
    </row>
    <row r="722" spans="1:10" x14ac:dyDescent="0.2">
      <c r="A722" s="15">
        <v>10</v>
      </c>
      <c r="B722" s="5" t="s">
        <v>36</v>
      </c>
      <c r="C722" s="179"/>
      <c r="D722" s="154"/>
      <c r="E722" s="5"/>
      <c r="F722" s="6">
        <v>625</v>
      </c>
      <c r="G722" s="6">
        <v>683</v>
      </c>
      <c r="H722" s="6"/>
      <c r="I722" s="6">
        <v>1308</v>
      </c>
      <c r="J722" s="6">
        <v>3924</v>
      </c>
    </row>
    <row r="723" spans="1:10" ht="51" x14ac:dyDescent="0.2">
      <c r="A723" s="8">
        <v>29649</v>
      </c>
      <c r="B723" s="7" t="s">
        <v>568</v>
      </c>
      <c r="C723" s="159" t="s">
        <v>1187</v>
      </c>
      <c r="D723" s="154"/>
      <c r="E723" s="7" t="s">
        <v>1188</v>
      </c>
      <c r="F723" s="8"/>
      <c r="G723" s="8">
        <v>23</v>
      </c>
      <c r="H723" s="8"/>
      <c r="I723" s="8">
        <v>23</v>
      </c>
      <c r="J723" s="8">
        <v>69</v>
      </c>
    </row>
    <row r="724" spans="1:10" ht="38.25" x14ac:dyDescent="0.2">
      <c r="A724" s="8">
        <v>29646</v>
      </c>
      <c r="B724" s="7" t="s">
        <v>1189</v>
      </c>
      <c r="C724" s="159" t="s">
        <v>1190</v>
      </c>
      <c r="D724" s="154"/>
      <c r="E724" s="7" t="s">
        <v>1191</v>
      </c>
      <c r="F724" s="8">
        <v>35</v>
      </c>
      <c r="G724" s="8">
        <v>65</v>
      </c>
      <c r="H724" s="8"/>
      <c r="I724" s="8">
        <v>100</v>
      </c>
      <c r="J724" s="8">
        <v>300</v>
      </c>
    </row>
    <row r="725" spans="1:10" ht="38.25" x14ac:dyDescent="0.2">
      <c r="A725" s="8">
        <v>29791</v>
      </c>
      <c r="B725" s="7" t="s">
        <v>1192</v>
      </c>
      <c r="C725" s="159" t="s">
        <v>1193</v>
      </c>
      <c r="D725" s="154"/>
      <c r="E725" s="7" t="s">
        <v>1194</v>
      </c>
      <c r="F725" s="8">
        <v>8</v>
      </c>
      <c r="G725" s="8">
        <v>42</v>
      </c>
      <c r="H725" s="8"/>
      <c r="I725" s="8">
        <v>50</v>
      </c>
      <c r="J725" s="8">
        <v>150</v>
      </c>
    </row>
    <row r="726" spans="1:10" ht="38.25" x14ac:dyDescent="0.2">
      <c r="A726" s="8">
        <v>30513</v>
      </c>
      <c r="B726" s="7" t="s">
        <v>1195</v>
      </c>
      <c r="C726" s="159" t="s">
        <v>1196</v>
      </c>
      <c r="D726" s="154"/>
      <c r="E726" s="7" t="s">
        <v>1197</v>
      </c>
      <c r="F726" s="8"/>
      <c r="G726" s="8">
        <v>50</v>
      </c>
      <c r="H726" s="8"/>
      <c r="I726" s="8">
        <v>50</v>
      </c>
      <c r="J726" s="8">
        <v>150</v>
      </c>
    </row>
    <row r="727" spans="1:10" ht="38.25" x14ac:dyDescent="0.2">
      <c r="A727" s="8">
        <v>30444</v>
      </c>
      <c r="B727" s="7" t="s">
        <v>1198</v>
      </c>
      <c r="C727" s="159" t="s">
        <v>1199</v>
      </c>
      <c r="D727" s="154"/>
      <c r="E727" s="7" t="s">
        <v>1200</v>
      </c>
      <c r="F727" s="8">
        <v>448</v>
      </c>
      <c r="G727" s="8">
        <v>112</v>
      </c>
      <c r="H727" s="8"/>
      <c r="I727" s="8">
        <v>560</v>
      </c>
      <c r="J727" s="8">
        <v>1680</v>
      </c>
    </row>
    <row r="728" spans="1:10" ht="51" x14ac:dyDescent="0.2">
      <c r="A728" s="8">
        <v>29750</v>
      </c>
      <c r="B728" s="7" t="s">
        <v>1201</v>
      </c>
      <c r="C728" s="159" t="s">
        <v>1202</v>
      </c>
      <c r="D728" s="154"/>
      <c r="E728" s="7" t="s">
        <v>1203</v>
      </c>
      <c r="F728" s="8"/>
      <c r="G728" s="8">
        <v>100</v>
      </c>
      <c r="H728" s="8"/>
      <c r="I728" s="8">
        <v>100</v>
      </c>
      <c r="J728" s="8">
        <v>300</v>
      </c>
    </row>
    <row r="729" spans="1:10" ht="51" x14ac:dyDescent="0.2">
      <c r="A729" s="8">
        <v>29751</v>
      </c>
      <c r="B729" s="7" t="s">
        <v>1204</v>
      </c>
      <c r="C729" s="159" t="s">
        <v>1205</v>
      </c>
      <c r="D729" s="154"/>
      <c r="E729" s="7" t="s">
        <v>1206</v>
      </c>
      <c r="F729" s="8">
        <v>50</v>
      </c>
      <c r="G729" s="8">
        <v>30</v>
      </c>
      <c r="H729" s="8"/>
      <c r="I729" s="8">
        <v>80</v>
      </c>
      <c r="J729" s="8">
        <v>240</v>
      </c>
    </row>
    <row r="730" spans="1:10" ht="38.25" x14ac:dyDescent="0.2">
      <c r="A730" s="8">
        <v>30320</v>
      </c>
      <c r="B730" s="7" t="s">
        <v>1175</v>
      </c>
      <c r="C730" s="159" t="s">
        <v>1207</v>
      </c>
      <c r="D730" s="154"/>
      <c r="E730" s="7" t="s">
        <v>1208</v>
      </c>
      <c r="F730" s="8"/>
      <c r="G730" s="8">
        <v>150</v>
      </c>
      <c r="H730" s="8"/>
      <c r="I730" s="8">
        <v>150</v>
      </c>
      <c r="J730" s="8">
        <v>450</v>
      </c>
    </row>
    <row r="731" spans="1:10" ht="51" x14ac:dyDescent="0.2">
      <c r="A731" s="8">
        <v>30560</v>
      </c>
      <c r="B731" s="7" t="s">
        <v>1209</v>
      </c>
      <c r="C731" s="159" t="s">
        <v>1210</v>
      </c>
      <c r="D731" s="154"/>
      <c r="E731" s="7" t="s">
        <v>1211</v>
      </c>
      <c r="F731" s="8"/>
      <c r="G731" s="8">
        <v>15</v>
      </c>
      <c r="H731" s="8"/>
      <c r="I731" s="8">
        <v>15</v>
      </c>
      <c r="J731" s="8">
        <v>45</v>
      </c>
    </row>
    <row r="732" spans="1:10" ht="38.25" x14ac:dyDescent="0.2">
      <c r="A732" s="8">
        <v>30606</v>
      </c>
      <c r="B732" s="7" t="s">
        <v>1212</v>
      </c>
      <c r="C732" s="159" t="s">
        <v>1173</v>
      </c>
      <c r="D732" s="154"/>
      <c r="E732" s="7" t="s">
        <v>1213</v>
      </c>
      <c r="F732" s="8">
        <v>84</v>
      </c>
      <c r="G732" s="8">
        <v>96</v>
      </c>
      <c r="H732" s="8"/>
      <c r="I732" s="8">
        <v>180</v>
      </c>
      <c r="J732" s="8">
        <v>540</v>
      </c>
    </row>
    <row r="733" spans="1:10" x14ac:dyDescent="0.2">
      <c r="A733" s="15">
        <v>10</v>
      </c>
      <c r="B733" s="5" t="s">
        <v>37</v>
      </c>
      <c r="C733" s="179"/>
      <c r="D733" s="154"/>
      <c r="E733" s="5"/>
      <c r="F733" s="6">
        <v>329</v>
      </c>
      <c r="G733" s="6">
        <v>3551</v>
      </c>
      <c r="H733" s="6"/>
      <c r="I733" s="6">
        <v>3880</v>
      </c>
      <c r="J733" s="6">
        <v>11640</v>
      </c>
    </row>
    <row r="734" spans="1:10" ht="38.25" x14ac:dyDescent="0.2">
      <c r="A734" s="8">
        <v>29743</v>
      </c>
      <c r="B734" s="7" t="s">
        <v>1214</v>
      </c>
      <c r="C734" s="159" t="s">
        <v>1016</v>
      </c>
      <c r="D734" s="154"/>
      <c r="E734" s="7" t="s">
        <v>1017</v>
      </c>
      <c r="F734" s="8">
        <v>105</v>
      </c>
      <c r="G734" s="8">
        <v>165</v>
      </c>
      <c r="H734" s="8"/>
      <c r="I734" s="8">
        <v>270</v>
      </c>
      <c r="J734" s="8">
        <v>810</v>
      </c>
    </row>
    <row r="735" spans="1:10" ht="51" x14ac:dyDescent="0.2">
      <c r="A735" s="8">
        <v>30563</v>
      </c>
      <c r="B735" s="7" t="s">
        <v>1215</v>
      </c>
      <c r="C735" s="159" t="s">
        <v>1216</v>
      </c>
      <c r="D735" s="154"/>
      <c r="E735" s="7" t="s">
        <v>1217</v>
      </c>
      <c r="F735" s="8"/>
      <c r="G735" s="8">
        <v>30</v>
      </c>
      <c r="H735" s="8"/>
      <c r="I735" s="8">
        <v>30</v>
      </c>
      <c r="J735" s="8">
        <v>90</v>
      </c>
    </row>
    <row r="736" spans="1:10" ht="38.25" x14ac:dyDescent="0.2">
      <c r="A736" s="8">
        <v>29706</v>
      </c>
      <c r="B736" s="7" t="s">
        <v>1218</v>
      </c>
      <c r="C736" s="159" t="s">
        <v>1219</v>
      </c>
      <c r="D736" s="154"/>
      <c r="E736" s="7" t="s">
        <v>1220</v>
      </c>
      <c r="F736" s="8">
        <v>35</v>
      </c>
      <c r="G736" s="8">
        <v>407</v>
      </c>
      <c r="H736" s="8"/>
      <c r="I736" s="8">
        <v>442</v>
      </c>
      <c r="J736" s="8">
        <v>1326</v>
      </c>
    </row>
    <row r="737" spans="1:12" ht="38.25" x14ac:dyDescent="0.2">
      <c r="A737" s="8">
        <v>30495</v>
      </c>
      <c r="B737" s="7" t="s">
        <v>1221</v>
      </c>
      <c r="C737" s="159" t="s">
        <v>1222</v>
      </c>
      <c r="D737" s="154"/>
      <c r="E737" s="7" t="s">
        <v>1223</v>
      </c>
      <c r="F737" s="8">
        <v>15</v>
      </c>
      <c r="G737" s="8">
        <v>34</v>
      </c>
      <c r="H737" s="8"/>
      <c r="I737" s="8">
        <v>49</v>
      </c>
      <c r="J737" s="8">
        <v>147</v>
      </c>
    </row>
    <row r="738" spans="1:12" ht="38.25" x14ac:dyDescent="0.2">
      <c r="A738" s="8">
        <v>30516</v>
      </c>
      <c r="B738" s="7" t="s">
        <v>1224</v>
      </c>
      <c r="C738" s="159" t="s">
        <v>1225</v>
      </c>
      <c r="D738" s="154"/>
      <c r="E738" s="7" t="s">
        <v>1226</v>
      </c>
      <c r="F738" s="8">
        <v>21</v>
      </c>
      <c r="G738" s="8">
        <v>18</v>
      </c>
      <c r="H738" s="8"/>
      <c r="I738" s="8">
        <v>39</v>
      </c>
      <c r="J738" s="8">
        <v>117</v>
      </c>
    </row>
    <row r="739" spans="1:12" ht="51" x14ac:dyDescent="0.2">
      <c r="A739" s="8">
        <v>30517</v>
      </c>
      <c r="B739" s="7" t="s">
        <v>814</v>
      </c>
      <c r="C739" s="159" t="s">
        <v>1227</v>
      </c>
      <c r="D739" s="154"/>
      <c r="E739" s="7" t="s">
        <v>1206</v>
      </c>
      <c r="F739" s="8">
        <v>20</v>
      </c>
      <c r="G739" s="8">
        <v>60</v>
      </c>
      <c r="H739" s="8"/>
      <c r="I739" s="8">
        <v>80</v>
      </c>
      <c r="J739" s="8">
        <v>240</v>
      </c>
    </row>
    <row r="740" spans="1:12" ht="38.25" x14ac:dyDescent="0.2">
      <c r="A740" s="8">
        <v>29736</v>
      </c>
      <c r="B740" s="7" t="s">
        <v>1228</v>
      </c>
      <c r="C740" s="159" t="s">
        <v>1229</v>
      </c>
      <c r="D740" s="154"/>
      <c r="E740" s="7" t="s">
        <v>1230</v>
      </c>
      <c r="F740" s="8"/>
      <c r="G740" s="8">
        <v>160</v>
      </c>
      <c r="H740" s="8"/>
      <c r="I740" s="8">
        <v>160</v>
      </c>
      <c r="J740" s="8">
        <v>480</v>
      </c>
    </row>
    <row r="741" spans="1:12" ht="38.25" x14ac:dyDescent="0.2">
      <c r="A741" s="8">
        <v>29781</v>
      </c>
      <c r="B741" s="7" t="s">
        <v>1231</v>
      </c>
      <c r="C741" s="159" t="s">
        <v>1232</v>
      </c>
      <c r="D741" s="154"/>
      <c r="E741" s="7" t="s">
        <v>1014</v>
      </c>
      <c r="F741" s="8">
        <v>7</v>
      </c>
      <c r="G741" s="8">
        <v>1123</v>
      </c>
      <c r="H741" s="8"/>
      <c r="I741" s="8">
        <v>1130</v>
      </c>
      <c r="J741" s="8">
        <v>3390</v>
      </c>
    </row>
    <row r="742" spans="1:12" ht="38.25" x14ac:dyDescent="0.2">
      <c r="A742" s="8">
        <v>30490</v>
      </c>
      <c r="B742" s="7" t="s">
        <v>1233</v>
      </c>
      <c r="C742" s="159" t="s">
        <v>1234</v>
      </c>
      <c r="D742" s="154"/>
      <c r="E742" s="7" t="s">
        <v>1235</v>
      </c>
      <c r="F742" s="8">
        <v>4</v>
      </c>
      <c r="G742" s="8">
        <v>26</v>
      </c>
      <c r="H742" s="8"/>
      <c r="I742" s="8">
        <v>30</v>
      </c>
      <c r="J742" s="8">
        <v>90</v>
      </c>
    </row>
    <row r="743" spans="1:12" ht="38.25" x14ac:dyDescent="0.2">
      <c r="A743" s="8">
        <v>29812</v>
      </c>
      <c r="B743" s="7" t="s">
        <v>1142</v>
      </c>
      <c r="C743" s="159" t="s">
        <v>1236</v>
      </c>
      <c r="D743" s="154"/>
      <c r="E743" s="7" t="s">
        <v>1144</v>
      </c>
      <c r="F743" s="8">
        <v>122</v>
      </c>
      <c r="G743" s="8">
        <v>1528</v>
      </c>
      <c r="H743" s="8"/>
      <c r="I743" s="8">
        <v>1650</v>
      </c>
      <c r="J743" s="8">
        <v>4950</v>
      </c>
    </row>
    <row r="744" spans="1:12" x14ac:dyDescent="0.2">
      <c r="A744" s="15">
        <v>0</v>
      </c>
      <c r="B744" s="5" t="s">
        <v>38</v>
      </c>
      <c r="C744" s="179"/>
      <c r="D744" s="154"/>
      <c r="E744" s="5"/>
      <c r="F744" s="6"/>
      <c r="G744" s="6"/>
      <c r="H744" s="6"/>
      <c r="I744" s="6"/>
      <c r="J744" s="6"/>
    </row>
    <row r="745" spans="1:12" ht="25.5" x14ac:dyDescent="0.2">
      <c r="A745" s="8"/>
      <c r="B745" s="7"/>
      <c r="C745" s="159" t="s">
        <v>331</v>
      </c>
      <c r="D745" s="154"/>
      <c r="E745" s="7" t="s">
        <v>332</v>
      </c>
      <c r="F745" s="8"/>
      <c r="G745" s="8"/>
      <c r="H745" s="8"/>
      <c r="I745" s="8"/>
      <c r="J745" s="8"/>
    </row>
    <row r="746" spans="1:12" x14ac:dyDescent="0.2">
      <c r="A746" s="16">
        <v>34</v>
      </c>
      <c r="B746" s="17"/>
      <c r="C746" s="186"/>
      <c r="D746" s="154"/>
      <c r="E746" s="17"/>
      <c r="F746" s="9">
        <v>1820</v>
      </c>
      <c r="G746" s="9">
        <v>5983</v>
      </c>
      <c r="H746" s="9">
        <v>27</v>
      </c>
      <c r="I746" s="9">
        <v>7830</v>
      </c>
      <c r="J746" s="9">
        <v>23468</v>
      </c>
    </row>
    <row r="747" spans="1:12" x14ac:dyDescent="0.2">
      <c r="A747" s="2"/>
      <c r="B747" s="2"/>
      <c r="C747" s="176"/>
      <c r="D747" s="143"/>
      <c r="E747" s="2"/>
      <c r="F747" s="2"/>
      <c r="G747" s="2"/>
      <c r="H747" s="2"/>
      <c r="I747" s="2"/>
      <c r="J747" s="2"/>
      <c r="K747" s="2"/>
      <c r="L747" s="2"/>
    </row>
    <row r="748" spans="1:12" x14ac:dyDescent="0.2">
      <c r="A748" s="162" t="s">
        <v>6</v>
      </c>
      <c r="B748" s="143"/>
      <c r="C748" s="143"/>
      <c r="D748" s="143"/>
      <c r="E748" s="2"/>
      <c r="F748" s="182" t="s">
        <v>13</v>
      </c>
      <c r="G748" s="143"/>
      <c r="H748" s="143"/>
      <c r="I748" s="143"/>
      <c r="J748" s="143"/>
      <c r="K748" s="143"/>
      <c r="L748" s="143"/>
    </row>
    <row r="749" spans="1:12" x14ac:dyDescent="0.2">
      <c r="A749" s="2"/>
      <c r="B749" s="2"/>
      <c r="C749" s="176"/>
      <c r="D749" s="143"/>
      <c r="E749" s="2"/>
      <c r="F749" s="2"/>
      <c r="G749" s="2"/>
      <c r="H749" s="2"/>
      <c r="I749" s="2"/>
      <c r="J749" s="2"/>
      <c r="K749" s="2"/>
      <c r="L749" s="2"/>
    </row>
    <row r="750" spans="1:12" x14ac:dyDescent="0.2">
      <c r="A750" s="162" t="s">
        <v>7</v>
      </c>
      <c r="B750" s="143"/>
      <c r="C750" s="143"/>
      <c r="D750" s="143"/>
      <c r="E750" s="2"/>
      <c r="F750" s="182" t="s">
        <v>13</v>
      </c>
      <c r="G750" s="143"/>
      <c r="H750" s="143"/>
      <c r="I750" s="143"/>
      <c r="J750" s="143"/>
      <c r="K750" s="143"/>
      <c r="L750" s="143"/>
    </row>
    <row r="751" spans="1:12" x14ac:dyDescent="0.2">
      <c r="A751" s="11" t="s">
        <v>56</v>
      </c>
      <c r="B751" s="11" t="s">
        <v>57</v>
      </c>
      <c r="C751" s="183" t="s">
        <v>58</v>
      </c>
      <c r="D751" s="184"/>
      <c r="E751" s="19" t="s">
        <v>59</v>
      </c>
      <c r="F751" s="185" t="s">
        <v>60</v>
      </c>
      <c r="G751" s="153"/>
      <c r="H751" s="154"/>
    </row>
    <row r="752" spans="1:12" ht="25.5" x14ac:dyDescent="0.2">
      <c r="A752" s="13"/>
      <c r="B752" s="13" t="s">
        <v>61</v>
      </c>
      <c r="C752" s="180" t="s">
        <v>62</v>
      </c>
      <c r="D752" s="181"/>
      <c r="E752" s="14" t="s">
        <v>63</v>
      </c>
      <c r="F752" s="12" t="s">
        <v>525</v>
      </c>
      <c r="G752" s="12" t="s">
        <v>526</v>
      </c>
      <c r="H752" s="12" t="s">
        <v>69</v>
      </c>
    </row>
    <row r="753" spans="1:12" x14ac:dyDescent="0.2">
      <c r="A753" s="15">
        <v>0</v>
      </c>
      <c r="B753" s="5" t="s">
        <v>49</v>
      </c>
      <c r="C753" s="179"/>
      <c r="D753" s="154"/>
      <c r="E753" s="5"/>
      <c r="F753" s="6"/>
      <c r="G753" s="6"/>
      <c r="H753" s="6"/>
    </row>
    <row r="754" spans="1:12" ht="25.5" x14ac:dyDescent="0.2">
      <c r="A754" s="8"/>
      <c r="B754" s="7"/>
      <c r="C754" s="159" t="s">
        <v>331</v>
      </c>
      <c r="D754" s="154"/>
      <c r="E754" s="7" t="s">
        <v>332</v>
      </c>
      <c r="F754" s="8"/>
      <c r="G754" s="8"/>
      <c r="H754" s="8"/>
    </row>
    <row r="755" spans="1:12" x14ac:dyDescent="0.2">
      <c r="A755" s="15">
        <v>0</v>
      </c>
      <c r="B755" s="5" t="s">
        <v>50</v>
      </c>
      <c r="C755" s="179"/>
      <c r="D755" s="154"/>
      <c r="E755" s="5"/>
      <c r="F755" s="6"/>
      <c r="G755" s="6"/>
      <c r="H755" s="6"/>
    </row>
    <row r="756" spans="1:12" ht="25.5" x14ac:dyDescent="0.2">
      <c r="A756" s="8"/>
      <c r="B756" s="7"/>
      <c r="C756" s="159" t="s">
        <v>331</v>
      </c>
      <c r="D756" s="154"/>
      <c r="E756" s="7" t="s">
        <v>332</v>
      </c>
      <c r="F756" s="8"/>
      <c r="G756" s="8"/>
      <c r="H756" s="8"/>
    </row>
    <row r="757" spans="1:12" x14ac:dyDescent="0.2">
      <c r="A757" s="15">
        <v>1</v>
      </c>
      <c r="B757" s="5" t="s">
        <v>51</v>
      </c>
      <c r="C757" s="179"/>
      <c r="D757" s="154"/>
      <c r="E757" s="5"/>
      <c r="F757" s="6">
        <v>25</v>
      </c>
      <c r="G757" s="6">
        <v>203</v>
      </c>
      <c r="H757" s="6">
        <v>228</v>
      </c>
    </row>
    <row r="758" spans="1:12" ht="38.25" x14ac:dyDescent="0.2">
      <c r="A758" s="8">
        <v>7123</v>
      </c>
      <c r="B758" s="7" t="s">
        <v>1237</v>
      </c>
      <c r="C758" s="159" t="s">
        <v>1238</v>
      </c>
      <c r="D758" s="154"/>
      <c r="E758" s="7" t="s">
        <v>1239</v>
      </c>
      <c r="F758" s="8">
        <v>25</v>
      </c>
      <c r="G758" s="8">
        <v>203</v>
      </c>
      <c r="H758" s="8">
        <v>228</v>
      </c>
    </row>
    <row r="759" spans="1:12" x14ac:dyDescent="0.2">
      <c r="A759" s="15">
        <v>0</v>
      </c>
      <c r="B759" s="5" t="s">
        <v>52</v>
      </c>
      <c r="C759" s="179"/>
      <c r="D759" s="154"/>
      <c r="E759" s="5"/>
      <c r="F759" s="6"/>
      <c r="G759" s="6"/>
      <c r="H759" s="6"/>
    </row>
    <row r="760" spans="1:12" ht="25.5" x14ac:dyDescent="0.2">
      <c r="A760" s="8"/>
      <c r="B760" s="7"/>
      <c r="C760" s="159" t="s">
        <v>331</v>
      </c>
      <c r="D760" s="154"/>
      <c r="E760" s="7" t="s">
        <v>332</v>
      </c>
      <c r="F760" s="8"/>
      <c r="G760" s="8"/>
      <c r="H760" s="8"/>
    </row>
    <row r="761" spans="1:12" x14ac:dyDescent="0.2">
      <c r="A761" s="15">
        <v>0</v>
      </c>
      <c r="B761" s="5" t="s">
        <v>53</v>
      </c>
      <c r="C761" s="179"/>
      <c r="D761" s="154"/>
      <c r="E761" s="5"/>
      <c r="F761" s="6"/>
      <c r="G761" s="6"/>
      <c r="H761" s="6"/>
    </row>
    <row r="762" spans="1:12" ht="25.5" x14ac:dyDescent="0.2">
      <c r="A762" s="8"/>
      <c r="B762" s="7"/>
      <c r="C762" s="159" t="s">
        <v>331</v>
      </c>
      <c r="D762" s="154"/>
      <c r="E762" s="7" t="s">
        <v>332</v>
      </c>
      <c r="F762" s="8"/>
      <c r="G762" s="8"/>
      <c r="H762" s="8"/>
    </row>
    <row r="763" spans="1:12" x14ac:dyDescent="0.2">
      <c r="A763" s="2"/>
      <c r="B763" s="2"/>
      <c r="C763" s="176"/>
      <c r="D763" s="143"/>
      <c r="E763" s="2"/>
      <c r="F763" s="2"/>
      <c r="G763" s="2"/>
      <c r="H763" s="2"/>
      <c r="I763" s="2"/>
      <c r="J763" s="2"/>
      <c r="K763" s="2"/>
      <c r="L763" s="2"/>
    </row>
    <row r="764" spans="1:12" x14ac:dyDescent="0.2">
      <c r="A764" s="2"/>
      <c r="B764" s="2"/>
      <c r="C764" s="176"/>
      <c r="D764" s="143"/>
      <c r="E764" s="2"/>
      <c r="F764" s="2"/>
      <c r="G764" s="2"/>
      <c r="H764" s="2"/>
      <c r="I764" s="2"/>
      <c r="J764" s="2"/>
      <c r="K764" s="2"/>
      <c r="L764" s="2"/>
    </row>
    <row r="765" spans="1:12" ht="18" x14ac:dyDescent="0.2">
      <c r="A765" s="161" t="s">
        <v>14</v>
      </c>
      <c r="B765" s="143"/>
      <c r="C765" s="143"/>
      <c r="D765" s="143"/>
      <c r="E765" s="1"/>
      <c r="F765" s="1"/>
      <c r="G765" s="1"/>
      <c r="H765" s="1"/>
      <c r="I765" s="1"/>
      <c r="J765" s="1"/>
      <c r="K765" s="1"/>
      <c r="L765" s="1"/>
    </row>
    <row r="766" spans="1:12" x14ac:dyDescent="0.2">
      <c r="A766" s="3"/>
      <c r="B766" s="3"/>
      <c r="C766" s="162"/>
      <c r="D766" s="143"/>
      <c r="E766" s="3"/>
      <c r="F766" s="3"/>
      <c r="G766" s="3"/>
      <c r="H766" s="3"/>
      <c r="I766" s="3"/>
      <c r="J766" s="3"/>
      <c r="K766" s="3"/>
      <c r="L766" s="3"/>
    </row>
    <row r="767" spans="1:12" x14ac:dyDescent="0.2">
      <c r="A767" s="162" t="s">
        <v>1</v>
      </c>
      <c r="B767" s="143"/>
      <c r="C767" s="143"/>
      <c r="D767" s="143"/>
      <c r="E767" s="2"/>
      <c r="F767" s="182" t="s">
        <v>14</v>
      </c>
      <c r="G767" s="143"/>
      <c r="H767" s="143"/>
      <c r="I767" s="143"/>
      <c r="J767" s="143"/>
      <c r="K767" s="143"/>
      <c r="L767" s="143"/>
    </row>
    <row r="768" spans="1:12" x14ac:dyDescent="0.2">
      <c r="A768" s="11" t="s">
        <v>56</v>
      </c>
      <c r="B768" s="11" t="s">
        <v>57</v>
      </c>
      <c r="C768" s="183" t="s">
        <v>58</v>
      </c>
      <c r="D768" s="184"/>
      <c r="E768" s="11" t="s">
        <v>59</v>
      </c>
      <c r="F768" s="12"/>
      <c r="G768" s="185" t="s">
        <v>60</v>
      </c>
      <c r="H768" s="153"/>
      <c r="I768" s="153"/>
      <c r="J768" s="153"/>
      <c r="K768" s="154"/>
      <c r="L768" s="12"/>
    </row>
    <row r="769" spans="1:12" ht="25.5" x14ac:dyDescent="0.2">
      <c r="A769" s="13"/>
      <c r="B769" s="13" t="s">
        <v>61</v>
      </c>
      <c r="C769" s="180" t="s">
        <v>62</v>
      </c>
      <c r="D769" s="181"/>
      <c r="E769" s="14" t="s">
        <v>63</v>
      </c>
      <c r="F769" s="12" t="s">
        <v>64</v>
      </c>
      <c r="G769" s="12" t="s">
        <v>65</v>
      </c>
      <c r="H769" s="12" t="s">
        <v>66</v>
      </c>
      <c r="I769" s="12" t="s">
        <v>67</v>
      </c>
      <c r="J769" s="12" t="s">
        <v>68</v>
      </c>
      <c r="K769" s="12" t="s">
        <v>69</v>
      </c>
      <c r="L769" s="12" t="s">
        <v>70</v>
      </c>
    </row>
    <row r="770" spans="1:12" x14ac:dyDescent="0.2">
      <c r="A770" s="15">
        <v>3</v>
      </c>
      <c r="B770" s="5" t="s">
        <v>35</v>
      </c>
      <c r="C770" s="179"/>
      <c r="D770" s="154"/>
      <c r="E770" s="5"/>
      <c r="F770" s="6">
        <v>161</v>
      </c>
      <c r="G770" s="6">
        <v>5</v>
      </c>
      <c r="H770" s="6">
        <v>5</v>
      </c>
      <c r="I770" s="6"/>
      <c r="J770" s="6"/>
      <c r="K770" s="6">
        <v>171</v>
      </c>
      <c r="L770" s="6">
        <v>315</v>
      </c>
    </row>
    <row r="771" spans="1:12" ht="63.75" x14ac:dyDescent="0.2">
      <c r="A771" s="8">
        <v>5301</v>
      </c>
      <c r="B771" s="7" t="s">
        <v>1240</v>
      </c>
      <c r="C771" s="159" t="s">
        <v>1241</v>
      </c>
      <c r="D771" s="154"/>
      <c r="E771" s="7" t="s">
        <v>1242</v>
      </c>
      <c r="F771" s="8">
        <v>21</v>
      </c>
      <c r="G771" s="8"/>
      <c r="H771" s="8"/>
      <c r="I771" s="8"/>
      <c r="J771" s="8"/>
      <c r="K771" s="8">
        <v>21</v>
      </c>
      <c r="L771" s="8">
        <v>36</v>
      </c>
    </row>
    <row r="772" spans="1:12" ht="51" x14ac:dyDescent="0.2">
      <c r="A772" s="8">
        <v>5404</v>
      </c>
      <c r="B772" s="7" t="s">
        <v>602</v>
      </c>
      <c r="C772" s="159" t="s">
        <v>1243</v>
      </c>
      <c r="D772" s="154"/>
      <c r="E772" s="7" t="s">
        <v>1244</v>
      </c>
      <c r="F772" s="8">
        <v>95</v>
      </c>
      <c r="G772" s="8">
        <v>5</v>
      </c>
      <c r="H772" s="8">
        <v>5</v>
      </c>
      <c r="I772" s="8"/>
      <c r="J772" s="8"/>
      <c r="K772" s="8">
        <v>105</v>
      </c>
      <c r="L772" s="8">
        <v>225</v>
      </c>
    </row>
    <row r="773" spans="1:12" ht="38.25" x14ac:dyDescent="0.2">
      <c r="A773" s="8">
        <v>34</v>
      </c>
      <c r="B773" s="7" t="s">
        <v>610</v>
      </c>
      <c r="C773" s="159" t="s">
        <v>1245</v>
      </c>
      <c r="D773" s="154"/>
      <c r="E773" s="7" t="s">
        <v>1246</v>
      </c>
      <c r="F773" s="8">
        <v>45</v>
      </c>
      <c r="G773" s="8"/>
      <c r="H773" s="8"/>
      <c r="I773" s="8"/>
      <c r="J773" s="8"/>
      <c r="K773" s="8">
        <v>45</v>
      </c>
      <c r="L773" s="8">
        <v>54</v>
      </c>
    </row>
    <row r="774" spans="1:12" x14ac:dyDescent="0.2">
      <c r="A774" s="15">
        <v>15</v>
      </c>
      <c r="B774" s="5" t="s">
        <v>36</v>
      </c>
      <c r="C774" s="179"/>
      <c r="D774" s="154"/>
      <c r="E774" s="5"/>
      <c r="F774" s="6">
        <v>1059</v>
      </c>
      <c r="G774" s="6">
        <v>1</v>
      </c>
      <c r="H774" s="6">
        <v>19</v>
      </c>
      <c r="I774" s="6"/>
      <c r="J774" s="6"/>
      <c r="K774" s="6">
        <v>1079</v>
      </c>
      <c r="L774" s="6">
        <v>1871</v>
      </c>
    </row>
    <row r="775" spans="1:12" ht="38.25" x14ac:dyDescent="0.2">
      <c r="A775" s="8">
        <v>5403</v>
      </c>
      <c r="B775" s="7" t="s">
        <v>1247</v>
      </c>
      <c r="C775" s="159" t="s">
        <v>1248</v>
      </c>
      <c r="D775" s="154"/>
      <c r="E775" s="7" t="s">
        <v>1249</v>
      </c>
      <c r="F775" s="8">
        <v>95</v>
      </c>
      <c r="G775" s="8"/>
      <c r="H775" s="8"/>
      <c r="I775" s="8"/>
      <c r="J775" s="8"/>
      <c r="K775" s="8">
        <v>95</v>
      </c>
      <c r="L775" s="8">
        <v>190</v>
      </c>
    </row>
    <row r="776" spans="1:12" ht="38.25" x14ac:dyDescent="0.2">
      <c r="A776" s="8">
        <v>5407</v>
      </c>
      <c r="B776" s="7" t="s">
        <v>1250</v>
      </c>
      <c r="C776" s="159" t="s">
        <v>1251</v>
      </c>
      <c r="D776" s="154"/>
      <c r="E776" s="7" t="s">
        <v>1252</v>
      </c>
      <c r="F776" s="8">
        <v>234</v>
      </c>
      <c r="G776" s="8"/>
      <c r="H776" s="8">
        <v>4</v>
      </c>
      <c r="I776" s="8"/>
      <c r="J776" s="8"/>
      <c r="K776" s="8">
        <v>238</v>
      </c>
      <c r="L776" s="8">
        <v>336</v>
      </c>
    </row>
    <row r="777" spans="1:12" ht="38.25" x14ac:dyDescent="0.2">
      <c r="A777" s="8">
        <v>5503</v>
      </c>
      <c r="B777" s="7" t="s">
        <v>1253</v>
      </c>
      <c r="C777" s="159" t="s">
        <v>1254</v>
      </c>
      <c r="D777" s="154"/>
      <c r="E777" s="7" t="s">
        <v>1252</v>
      </c>
      <c r="F777" s="8">
        <v>248</v>
      </c>
      <c r="G777" s="8"/>
      <c r="H777" s="8">
        <v>8</v>
      </c>
      <c r="I777" s="8"/>
      <c r="J777" s="8"/>
      <c r="K777" s="8">
        <v>256</v>
      </c>
      <c r="L777" s="8">
        <v>445</v>
      </c>
    </row>
    <row r="778" spans="1:12" ht="38.25" x14ac:dyDescent="0.2">
      <c r="A778" s="8">
        <v>8822</v>
      </c>
      <c r="B778" s="7" t="s">
        <v>1255</v>
      </c>
      <c r="C778" s="159" t="s">
        <v>1256</v>
      </c>
      <c r="D778" s="154"/>
      <c r="E778" s="7" t="s">
        <v>1257</v>
      </c>
      <c r="F778" s="8">
        <v>11</v>
      </c>
      <c r="G778" s="8">
        <v>1</v>
      </c>
      <c r="H778" s="8">
        <v>1</v>
      </c>
      <c r="I778" s="8"/>
      <c r="J778" s="8"/>
      <c r="K778" s="8">
        <v>13</v>
      </c>
      <c r="L778" s="8">
        <v>24</v>
      </c>
    </row>
    <row r="779" spans="1:12" ht="38.25" x14ac:dyDescent="0.2">
      <c r="A779" s="8">
        <v>8427</v>
      </c>
      <c r="B779" s="7" t="s">
        <v>1258</v>
      </c>
      <c r="C779" s="159" t="s">
        <v>1259</v>
      </c>
      <c r="D779" s="154"/>
      <c r="E779" s="7" t="s">
        <v>1260</v>
      </c>
      <c r="F779" s="8">
        <v>15</v>
      </c>
      <c r="G779" s="8"/>
      <c r="H779" s="8"/>
      <c r="I779" s="8"/>
      <c r="J779" s="8"/>
      <c r="K779" s="8">
        <v>15</v>
      </c>
      <c r="L779" s="8">
        <v>27</v>
      </c>
    </row>
    <row r="780" spans="1:12" ht="38.25" x14ac:dyDescent="0.2">
      <c r="A780" s="8">
        <v>5409</v>
      </c>
      <c r="B780" s="7" t="s">
        <v>1261</v>
      </c>
      <c r="C780" s="159" t="s">
        <v>1262</v>
      </c>
      <c r="D780" s="154"/>
      <c r="E780" s="7" t="s">
        <v>1263</v>
      </c>
      <c r="F780" s="8">
        <v>29</v>
      </c>
      <c r="G780" s="8"/>
      <c r="H780" s="8">
        <v>1</v>
      </c>
      <c r="I780" s="8"/>
      <c r="J780" s="8"/>
      <c r="K780" s="8">
        <v>30</v>
      </c>
      <c r="L780" s="8">
        <v>49</v>
      </c>
    </row>
    <row r="781" spans="1:12" ht="38.25" x14ac:dyDescent="0.2">
      <c r="A781" s="8">
        <v>5410</v>
      </c>
      <c r="B781" s="7" t="s">
        <v>1264</v>
      </c>
      <c r="C781" s="159" t="s">
        <v>1265</v>
      </c>
      <c r="D781" s="154"/>
      <c r="E781" s="7" t="s">
        <v>1266</v>
      </c>
      <c r="F781" s="8">
        <v>71</v>
      </c>
      <c r="G781" s="8"/>
      <c r="H781" s="8"/>
      <c r="I781" s="8"/>
      <c r="J781" s="8"/>
      <c r="K781" s="8">
        <v>71</v>
      </c>
      <c r="L781" s="8">
        <v>142</v>
      </c>
    </row>
    <row r="782" spans="1:12" ht="38.25" x14ac:dyDescent="0.2">
      <c r="A782" s="8">
        <v>5502</v>
      </c>
      <c r="B782" s="7" t="s">
        <v>1267</v>
      </c>
      <c r="C782" s="159" t="s">
        <v>1254</v>
      </c>
      <c r="D782" s="154"/>
      <c r="E782" s="7" t="s">
        <v>1252</v>
      </c>
      <c r="F782" s="8">
        <v>220</v>
      </c>
      <c r="G782" s="8"/>
      <c r="H782" s="8"/>
      <c r="I782" s="8"/>
      <c r="J782" s="8"/>
      <c r="K782" s="8">
        <v>220</v>
      </c>
      <c r="L782" s="8">
        <v>394</v>
      </c>
    </row>
    <row r="783" spans="1:12" ht="38.25" x14ac:dyDescent="0.2">
      <c r="A783" s="8">
        <v>5412</v>
      </c>
      <c r="B783" s="7" t="s">
        <v>1268</v>
      </c>
      <c r="C783" s="159" t="s">
        <v>1269</v>
      </c>
      <c r="D783" s="154"/>
      <c r="E783" s="7" t="s">
        <v>1270</v>
      </c>
      <c r="F783" s="8">
        <v>19</v>
      </c>
      <c r="G783" s="8"/>
      <c r="H783" s="8"/>
      <c r="I783" s="8"/>
      <c r="J783" s="8"/>
      <c r="K783" s="8">
        <v>19</v>
      </c>
      <c r="L783" s="8">
        <v>33</v>
      </c>
    </row>
    <row r="784" spans="1:12" ht="38.25" x14ac:dyDescent="0.2">
      <c r="A784" s="8">
        <v>5418</v>
      </c>
      <c r="B784" s="7" t="s">
        <v>755</v>
      </c>
      <c r="C784" s="159" t="s">
        <v>1271</v>
      </c>
      <c r="D784" s="154"/>
      <c r="E784" s="7" t="s">
        <v>1272</v>
      </c>
      <c r="F784" s="8">
        <v>14</v>
      </c>
      <c r="G784" s="8"/>
      <c r="H784" s="8"/>
      <c r="I784" s="8"/>
      <c r="J784" s="8"/>
      <c r="K784" s="8">
        <v>14</v>
      </c>
      <c r="L784" s="8">
        <v>27</v>
      </c>
    </row>
    <row r="785" spans="1:12" ht="51" x14ac:dyDescent="0.2">
      <c r="A785" s="8">
        <v>5417</v>
      </c>
      <c r="B785" s="7" t="s">
        <v>1273</v>
      </c>
      <c r="C785" s="159" t="s">
        <v>1274</v>
      </c>
      <c r="D785" s="154"/>
      <c r="E785" s="7" t="s">
        <v>1275</v>
      </c>
      <c r="F785" s="8">
        <v>15</v>
      </c>
      <c r="G785" s="8"/>
      <c r="H785" s="8"/>
      <c r="I785" s="8"/>
      <c r="J785" s="8"/>
      <c r="K785" s="8">
        <v>15</v>
      </c>
      <c r="L785" s="8">
        <v>36</v>
      </c>
    </row>
    <row r="786" spans="1:12" ht="25.5" x14ac:dyDescent="0.2">
      <c r="A786" s="8">
        <v>8635</v>
      </c>
      <c r="B786" s="7" t="s">
        <v>1276</v>
      </c>
      <c r="C786" s="159" t="s">
        <v>1277</v>
      </c>
      <c r="D786" s="154"/>
      <c r="E786" s="7" t="s">
        <v>1278</v>
      </c>
      <c r="F786" s="8">
        <v>12</v>
      </c>
      <c r="G786" s="8"/>
      <c r="H786" s="8"/>
      <c r="I786" s="8"/>
      <c r="J786" s="8"/>
      <c r="K786" s="8">
        <v>12</v>
      </c>
      <c r="L786" s="8">
        <v>22</v>
      </c>
    </row>
    <row r="787" spans="1:12" ht="38.25" x14ac:dyDescent="0.2">
      <c r="A787" s="8">
        <v>5415</v>
      </c>
      <c r="B787" s="7" t="s">
        <v>1279</v>
      </c>
      <c r="C787" s="159" t="s">
        <v>1280</v>
      </c>
      <c r="D787" s="154"/>
      <c r="E787" s="7" t="s">
        <v>1281</v>
      </c>
      <c r="F787" s="8">
        <v>27</v>
      </c>
      <c r="G787" s="8"/>
      <c r="H787" s="8">
        <v>2</v>
      </c>
      <c r="I787" s="8"/>
      <c r="J787" s="8"/>
      <c r="K787" s="8">
        <v>29</v>
      </c>
      <c r="L787" s="8">
        <v>43</v>
      </c>
    </row>
    <row r="788" spans="1:12" ht="38.25" x14ac:dyDescent="0.2">
      <c r="A788" s="8">
        <v>5304</v>
      </c>
      <c r="B788" s="7" t="s">
        <v>1282</v>
      </c>
      <c r="C788" s="159" t="s">
        <v>1283</v>
      </c>
      <c r="D788" s="154"/>
      <c r="E788" s="7" t="s">
        <v>1284</v>
      </c>
      <c r="F788" s="8">
        <v>24</v>
      </c>
      <c r="G788" s="8"/>
      <c r="H788" s="8"/>
      <c r="I788" s="8"/>
      <c r="J788" s="8"/>
      <c r="K788" s="8">
        <v>24</v>
      </c>
      <c r="L788" s="8">
        <v>47</v>
      </c>
    </row>
    <row r="789" spans="1:12" ht="38.25" x14ac:dyDescent="0.2">
      <c r="A789" s="8">
        <v>8275</v>
      </c>
      <c r="B789" s="7" t="s">
        <v>1285</v>
      </c>
      <c r="C789" s="159" t="s">
        <v>1286</v>
      </c>
      <c r="D789" s="154"/>
      <c r="E789" s="7" t="s">
        <v>1287</v>
      </c>
      <c r="F789" s="8">
        <v>25</v>
      </c>
      <c r="G789" s="8"/>
      <c r="H789" s="8">
        <v>3</v>
      </c>
      <c r="I789" s="8"/>
      <c r="J789" s="8"/>
      <c r="K789" s="8">
        <v>28</v>
      </c>
      <c r="L789" s="8">
        <v>56</v>
      </c>
    </row>
    <row r="790" spans="1:12" x14ac:dyDescent="0.2">
      <c r="A790" s="15">
        <v>15</v>
      </c>
      <c r="B790" s="5" t="s">
        <v>37</v>
      </c>
      <c r="C790" s="179"/>
      <c r="D790" s="154"/>
      <c r="E790" s="5"/>
      <c r="F790" s="6">
        <v>1310</v>
      </c>
      <c r="G790" s="6"/>
      <c r="H790" s="6">
        <v>72</v>
      </c>
      <c r="I790" s="6"/>
      <c r="J790" s="6"/>
      <c r="K790" s="6">
        <v>1382</v>
      </c>
      <c r="L790" s="6">
        <v>2649</v>
      </c>
    </row>
    <row r="791" spans="1:12" ht="38.25" x14ac:dyDescent="0.2">
      <c r="A791" s="8">
        <v>5505</v>
      </c>
      <c r="B791" s="7" t="s">
        <v>1288</v>
      </c>
      <c r="C791" s="159" t="s">
        <v>1254</v>
      </c>
      <c r="D791" s="154"/>
      <c r="E791" s="7" t="s">
        <v>1252</v>
      </c>
      <c r="F791" s="8">
        <v>235</v>
      </c>
      <c r="G791" s="8"/>
      <c r="H791" s="8">
        <v>8</v>
      </c>
      <c r="I791" s="8"/>
      <c r="J791" s="8"/>
      <c r="K791" s="8">
        <v>243</v>
      </c>
      <c r="L791" s="8">
        <v>471</v>
      </c>
    </row>
    <row r="792" spans="1:12" ht="38.25" x14ac:dyDescent="0.2">
      <c r="A792" s="8">
        <v>5402</v>
      </c>
      <c r="B792" s="7" t="s">
        <v>1289</v>
      </c>
      <c r="C792" s="159" t="s">
        <v>1290</v>
      </c>
      <c r="D792" s="154"/>
      <c r="E792" s="7" t="s">
        <v>1291</v>
      </c>
      <c r="F792" s="8">
        <v>62</v>
      </c>
      <c r="G792" s="8"/>
      <c r="H792" s="8">
        <v>1</v>
      </c>
      <c r="I792" s="8"/>
      <c r="J792" s="8"/>
      <c r="K792" s="8">
        <v>63</v>
      </c>
      <c r="L792" s="8">
        <v>120</v>
      </c>
    </row>
    <row r="793" spans="1:12" ht="38.25" x14ac:dyDescent="0.2">
      <c r="A793" s="8">
        <v>8736</v>
      </c>
      <c r="B793" s="7" t="s">
        <v>1292</v>
      </c>
      <c r="C793" s="159" t="s">
        <v>1293</v>
      </c>
      <c r="D793" s="154"/>
      <c r="E793" s="7" t="s">
        <v>1294</v>
      </c>
      <c r="F793" s="8">
        <v>63</v>
      </c>
      <c r="G793" s="8"/>
      <c r="H793" s="8">
        <v>6</v>
      </c>
      <c r="I793" s="8"/>
      <c r="J793" s="8"/>
      <c r="K793" s="8">
        <v>69</v>
      </c>
      <c r="L793" s="8">
        <v>140</v>
      </c>
    </row>
    <row r="794" spans="1:12" ht="38.25" x14ac:dyDescent="0.2">
      <c r="A794" s="8">
        <v>8281</v>
      </c>
      <c r="B794" s="7" t="s">
        <v>1295</v>
      </c>
      <c r="C794" s="159" t="s">
        <v>1296</v>
      </c>
      <c r="D794" s="154"/>
      <c r="E794" s="7" t="s">
        <v>1297</v>
      </c>
      <c r="F794" s="8">
        <v>22</v>
      </c>
      <c r="G794" s="8"/>
      <c r="H794" s="8">
        <v>2</v>
      </c>
      <c r="I794" s="8"/>
      <c r="J794" s="8"/>
      <c r="K794" s="8">
        <v>24</v>
      </c>
      <c r="L794" s="8">
        <v>48</v>
      </c>
    </row>
    <row r="795" spans="1:12" ht="38.25" x14ac:dyDescent="0.2">
      <c r="A795" s="8">
        <v>8545</v>
      </c>
      <c r="B795" s="7" t="s">
        <v>1298</v>
      </c>
      <c r="C795" s="159" t="s">
        <v>1299</v>
      </c>
      <c r="D795" s="154"/>
      <c r="E795" s="7" t="s">
        <v>1300</v>
      </c>
      <c r="F795" s="8">
        <v>18</v>
      </c>
      <c r="G795" s="8"/>
      <c r="H795" s="8"/>
      <c r="I795" s="8"/>
      <c r="J795" s="8"/>
      <c r="K795" s="8">
        <v>18</v>
      </c>
      <c r="L795" s="8">
        <v>36</v>
      </c>
    </row>
    <row r="796" spans="1:12" ht="38.25" x14ac:dyDescent="0.2">
      <c r="A796" s="8">
        <v>8378</v>
      </c>
      <c r="B796" s="7" t="s">
        <v>1301</v>
      </c>
      <c r="C796" s="159" t="s">
        <v>1302</v>
      </c>
      <c r="D796" s="154"/>
      <c r="E796" s="7" t="s">
        <v>1303</v>
      </c>
      <c r="F796" s="8">
        <v>15</v>
      </c>
      <c r="G796" s="8"/>
      <c r="H796" s="8">
        <v>1</v>
      </c>
      <c r="I796" s="8"/>
      <c r="J796" s="8"/>
      <c r="K796" s="8">
        <v>16</v>
      </c>
      <c r="L796" s="8">
        <v>33</v>
      </c>
    </row>
    <row r="797" spans="1:12" ht="38.25" x14ac:dyDescent="0.2">
      <c r="A797" s="8">
        <v>5504</v>
      </c>
      <c r="B797" s="7" t="s">
        <v>1304</v>
      </c>
      <c r="C797" s="159" t="s">
        <v>1251</v>
      </c>
      <c r="D797" s="154"/>
      <c r="E797" s="7" t="s">
        <v>1252</v>
      </c>
      <c r="F797" s="8">
        <v>360</v>
      </c>
      <c r="G797" s="8"/>
      <c r="H797" s="8">
        <v>12</v>
      </c>
      <c r="I797" s="8"/>
      <c r="J797" s="8"/>
      <c r="K797" s="8">
        <v>372</v>
      </c>
      <c r="L797" s="8">
        <v>758</v>
      </c>
    </row>
    <row r="798" spans="1:12" ht="38.25" x14ac:dyDescent="0.2">
      <c r="A798" s="8">
        <v>8747</v>
      </c>
      <c r="B798" s="7" t="s">
        <v>1305</v>
      </c>
      <c r="C798" s="159" t="s">
        <v>1306</v>
      </c>
      <c r="D798" s="154"/>
      <c r="E798" s="7" t="s">
        <v>1300</v>
      </c>
      <c r="F798" s="8">
        <v>17</v>
      </c>
      <c r="G798" s="8"/>
      <c r="H798" s="8"/>
      <c r="I798" s="8"/>
      <c r="J798" s="8"/>
      <c r="K798" s="8">
        <v>17</v>
      </c>
      <c r="L798" s="8">
        <v>34</v>
      </c>
    </row>
    <row r="799" spans="1:12" ht="38.25" x14ac:dyDescent="0.2">
      <c r="A799" s="8">
        <v>5408</v>
      </c>
      <c r="B799" s="7" t="s">
        <v>1307</v>
      </c>
      <c r="C799" s="159" t="s">
        <v>1308</v>
      </c>
      <c r="D799" s="154"/>
      <c r="E799" s="7" t="s">
        <v>1309</v>
      </c>
      <c r="F799" s="8">
        <v>28</v>
      </c>
      <c r="G799" s="8"/>
      <c r="H799" s="8">
        <v>7</v>
      </c>
      <c r="I799" s="8"/>
      <c r="J799" s="8"/>
      <c r="K799" s="8">
        <v>35</v>
      </c>
      <c r="L799" s="8">
        <v>70</v>
      </c>
    </row>
    <row r="800" spans="1:12" ht="38.25" x14ac:dyDescent="0.2">
      <c r="A800" s="8">
        <v>8512</v>
      </c>
      <c r="B800" s="7" t="s">
        <v>747</v>
      </c>
      <c r="C800" s="159" t="s">
        <v>1310</v>
      </c>
      <c r="D800" s="154"/>
      <c r="E800" s="7" t="s">
        <v>1311</v>
      </c>
      <c r="F800" s="8">
        <v>61</v>
      </c>
      <c r="G800" s="8"/>
      <c r="H800" s="8"/>
      <c r="I800" s="8"/>
      <c r="J800" s="8"/>
      <c r="K800" s="8">
        <v>61</v>
      </c>
      <c r="L800" s="8">
        <v>118</v>
      </c>
    </row>
    <row r="801" spans="1:12" ht="38.25" x14ac:dyDescent="0.2">
      <c r="A801" s="8">
        <v>5411</v>
      </c>
      <c r="B801" s="7" t="s">
        <v>1312</v>
      </c>
      <c r="C801" s="159" t="s">
        <v>1313</v>
      </c>
      <c r="D801" s="154"/>
      <c r="E801" s="7" t="s">
        <v>1314</v>
      </c>
      <c r="F801" s="8">
        <v>215</v>
      </c>
      <c r="G801" s="8"/>
      <c r="H801" s="8">
        <v>26</v>
      </c>
      <c r="I801" s="8"/>
      <c r="J801" s="8"/>
      <c r="K801" s="8">
        <v>241</v>
      </c>
      <c r="L801" s="8">
        <v>486</v>
      </c>
    </row>
    <row r="802" spans="1:12" ht="38.25" x14ac:dyDescent="0.2">
      <c r="A802" s="8">
        <v>5413</v>
      </c>
      <c r="B802" s="7" t="s">
        <v>1315</v>
      </c>
      <c r="C802" s="159" t="s">
        <v>1316</v>
      </c>
      <c r="D802" s="154"/>
      <c r="E802" s="7" t="s">
        <v>1317</v>
      </c>
      <c r="F802" s="8">
        <v>39</v>
      </c>
      <c r="G802" s="8"/>
      <c r="H802" s="8">
        <v>1</v>
      </c>
      <c r="I802" s="8"/>
      <c r="J802" s="8"/>
      <c r="K802" s="8">
        <v>40</v>
      </c>
      <c r="L802" s="8">
        <v>72</v>
      </c>
    </row>
    <row r="803" spans="1:12" ht="38.25" x14ac:dyDescent="0.2">
      <c r="A803" s="8">
        <v>8812</v>
      </c>
      <c r="B803" s="7" t="s">
        <v>1318</v>
      </c>
      <c r="C803" s="159" t="s">
        <v>1319</v>
      </c>
      <c r="D803" s="154"/>
      <c r="E803" s="7" t="s">
        <v>1320</v>
      </c>
      <c r="F803" s="8">
        <v>28</v>
      </c>
      <c r="G803" s="8"/>
      <c r="H803" s="8"/>
      <c r="I803" s="8"/>
      <c r="J803" s="8"/>
      <c r="K803" s="8">
        <v>28</v>
      </c>
      <c r="L803" s="8">
        <v>56</v>
      </c>
    </row>
    <row r="804" spans="1:12" ht="38.25" x14ac:dyDescent="0.2">
      <c r="A804" s="8">
        <v>5506</v>
      </c>
      <c r="B804" s="7" t="s">
        <v>863</v>
      </c>
      <c r="C804" s="159" t="s">
        <v>1321</v>
      </c>
      <c r="D804" s="154"/>
      <c r="E804" s="7" t="s">
        <v>1322</v>
      </c>
      <c r="F804" s="8">
        <v>129</v>
      </c>
      <c r="G804" s="8"/>
      <c r="H804" s="8">
        <v>3</v>
      </c>
      <c r="I804" s="8"/>
      <c r="J804" s="8"/>
      <c r="K804" s="8">
        <v>132</v>
      </c>
      <c r="L804" s="8">
        <v>161</v>
      </c>
    </row>
    <row r="805" spans="1:12" ht="38.25" x14ac:dyDescent="0.2">
      <c r="A805" s="8">
        <v>5501</v>
      </c>
      <c r="B805" s="7" t="s">
        <v>1323</v>
      </c>
      <c r="C805" s="159" t="s">
        <v>1324</v>
      </c>
      <c r="D805" s="154"/>
      <c r="E805" s="7" t="s">
        <v>1325</v>
      </c>
      <c r="F805" s="8">
        <v>18</v>
      </c>
      <c r="G805" s="8"/>
      <c r="H805" s="8">
        <v>5</v>
      </c>
      <c r="I805" s="8"/>
      <c r="J805" s="8"/>
      <c r="K805" s="8">
        <v>23</v>
      </c>
      <c r="L805" s="8">
        <v>46</v>
      </c>
    </row>
    <row r="806" spans="1:12" x14ac:dyDescent="0.2">
      <c r="A806" s="15">
        <v>0</v>
      </c>
      <c r="B806" s="5" t="s">
        <v>38</v>
      </c>
      <c r="C806" s="179"/>
      <c r="D806" s="154"/>
      <c r="E806" s="5"/>
      <c r="F806" s="6"/>
      <c r="G806" s="6"/>
      <c r="H806" s="6"/>
      <c r="I806" s="6"/>
      <c r="J806" s="6"/>
      <c r="K806" s="6"/>
      <c r="L806" s="6"/>
    </row>
    <row r="807" spans="1:12" ht="25.5" x14ac:dyDescent="0.2">
      <c r="A807" s="8"/>
      <c r="B807" s="7"/>
      <c r="C807" s="159" t="s">
        <v>331</v>
      </c>
      <c r="D807" s="154"/>
      <c r="E807" s="7" t="s">
        <v>332</v>
      </c>
      <c r="F807" s="8"/>
      <c r="G807" s="8"/>
      <c r="H807" s="8"/>
      <c r="I807" s="8"/>
      <c r="J807" s="8"/>
      <c r="K807" s="8"/>
      <c r="L807" s="8"/>
    </row>
    <row r="808" spans="1:12" x14ac:dyDescent="0.2">
      <c r="A808" s="16">
        <v>33</v>
      </c>
      <c r="B808" s="17"/>
      <c r="C808" s="186"/>
      <c r="D808" s="154"/>
      <c r="E808" s="17"/>
      <c r="F808" s="9">
        <v>2530</v>
      </c>
      <c r="G808" s="9">
        <v>6</v>
      </c>
      <c r="H808" s="9">
        <v>96</v>
      </c>
      <c r="I808" s="9"/>
      <c r="J808" s="9"/>
      <c r="K808" s="9">
        <v>2632</v>
      </c>
      <c r="L808" s="9">
        <v>4835</v>
      </c>
    </row>
    <row r="809" spans="1:12" x14ac:dyDescent="0.2">
      <c r="A809" s="2"/>
      <c r="B809" s="2"/>
      <c r="C809" s="176"/>
      <c r="D809" s="143"/>
      <c r="E809" s="2"/>
      <c r="F809" s="2"/>
      <c r="G809" s="2"/>
      <c r="H809" s="2"/>
      <c r="I809" s="2"/>
      <c r="J809" s="2"/>
      <c r="K809" s="2"/>
      <c r="L809" s="2"/>
    </row>
    <row r="810" spans="1:12" x14ac:dyDescent="0.2">
      <c r="A810" s="162" t="s">
        <v>2</v>
      </c>
      <c r="B810" s="143"/>
      <c r="C810" s="143"/>
      <c r="D810" s="143"/>
      <c r="E810" s="2"/>
      <c r="F810" s="182" t="s">
        <v>14</v>
      </c>
      <c r="G810" s="143"/>
      <c r="H810" s="143"/>
      <c r="I810" s="143"/>
      <c r="J810" s="143"/>
      <c r="K810" s="143"/>
      <c r="L810" s="143"/>
    </row>
    <row r="811" spans="1:12" x14ac:dyDescent="0.2">
      <c r="A811" s="11" t="s">
        <v>56</v>
      </c>
      <c r="B811" s="11" t="s">
        <v>57</v>
      </c>
      <c r="C811" s="183" t="s">
        <v>58</v>
      </c>
      <c r="D811" s="184"/>
      <c r="E811" s="11" t="s">
        <v>59</v>
      </c>
      <c r="F811" s="12"/>
      <c r="G811" s="185" t="s">
        <v>60</v>
      </c>
      <c r="H811" s="153"/>
      <c r="I811" s="153"/>
      <c r="J811" s="153"/>
      <c r="K811" s="154"/>
      <c r="L811" s="12"/>
    </row>
    <row r="812" spans="1:12" ht="25.5" x14ac:dyDescent="0.2">
      <c r="A812" s="13"/>
      <c r="B812" s="13" t="s">
        <v>61</v>
      </c>
      <c r="C812" s="180" t="s">
        <v>62</v>
      </c>
      <c r="D812" s="181"/>
      <c r="E812" s="14" t="s">
        <v>63</v>
      </c>
      <c r="F812" s="12" t="s">
        <v>64</v>
      </c>
      <c r="G812" s="12" t="s">
        <v>65</v>
      </c>
      <c r="H812" s="12" t="s">
        <v>66</v>
      </c>
      <c r="I812" s="12" t="s">
        <v>67</v>
      </c>
      <c r="J812" s="12" t="s">
        <v>68</v>
      </c>
      <c r="K812" s="12" t="s">
        <v>69</v>
      </c>
      <c r="L812" s="12" t="s">
        <v>70</v>
      </c>
    </row>
    <row r="813" spans="1:12" x14ac:dyDescent="0.2">
      <c r="A813" s="15">
        <v>0</v>
      </c>
      <c r="B813" s="5" t="s">
        <v>35</v>
      </c>
      <c r="C813" s="179"/>
      <c r="D813" s="154"/>
      <c r="E813" s="5"/>
      <c r="F813" s="6"/>
      <c r="G813" s="6"/>
      <c r="H813" s="6"/>
      <c r="I813" s="6"/>
      <c r="J813" s="6"/>
      <c r="K813" s="6"/>
      <c r="L813" s="6"/>
    </row>
    <row r="814" spans="1:12" ht="25.5" x14ac:dyDescent="0.2">
      <c r="A814" s="8"/>
      <c r="B814" s="7"/>
      <c r="C814" s="159" t="s">
        <v>331</v>
      </c>
      <c r="D814" s="154"/>
      <c r="E814" s="7" t="s">
        <v>332</v>
      </c>
      <c r="F814" s="8"/>
      <c r="G814" s="8"/>
      <c r="H814" s="8"/>
      <c r="I814" s="8"/>
      <c r="J814" s="8"/>
      <c r="K814" s="8"/>
      <c r="L814" s="8"/>
    </row>
    <row r="815" spans="1:12" x14ac:dyDescent="0.2">
      <c r="A815" s="15">
        <v>1</v>
      </c>
      <c r="B815" s="5" t="s">
        <v>36</v>
      </c>
      <c r="C815" s="179"/>
      <c r="D815" s="154"/>
      <c r="E815" s="5"/>
      <c r="F815" s="6">
        <v>12</v>
      </c>
      <c r="G815" s="6"/>
      <c r="H815" s="6"/>
      <c r="I815" s="6">
        <v>16</v>
      </c>
      <c r="J815" s="6">
        <v>7</v>
      </c>
      <c r="K815" s="6">
        <v>35</v>
      </c>
      <c r="L815" s="6">
        <v>93</v>
      </c>
    </row>
    <row r="816" spans="1:12" ht="38.25" x14ac:dyDescent="0.2">
      <c r="A816" s="8">
        <v>5303</v>
      </c>
      <c r="B816" s="7" t="s">
        <v>1326</v>
      </c>
      <c r="C816" s="159" t="s">
        <v>1327</v>
      </c>
      <c r="D816" s="154"/>
      <c r="E816" s="7" t="s">
        <v>1328</v>
      </c>
      <c r="F816" s="8">
        <v>12</v>
      </c>
      <c r="G816" s="8"/>
      <c r="H816" s="8"/>
      <c r="I816" s="8">
        <v>16</v>
      </c>
      <c r="J816" s="8">
        <v>7</v>
      </c>
      <c r="K816" s="8">
        <v>35</v>
      </c>
      <c r="L816" s="8">
        <v>93</v>
      </c>
    </row>
    <row r="817" spans="1:12" x14ac:dyDescent="0.2">
      <c r="A817" s="15">
        <v>0</v>
      </c>
      <c r="B817" s="5" t="s">
        <v>37</v>
      </c>
      <c r="C817" s="179"/>
      <c r="D817" s="154"/>
      <c r="E817" s="5"/>
      <c r="F817" s="6"/>
      <c r="G817" s="6"/>
      <c r="H817" s="6"/>
      <c r="I817" s="6"/>
      <c r="J817" s="6"/>
      <c r="K817" s="6"/>
      <c r="L817" s="6"/>
    </row>
    <row r="818" spans="1:12" ht="25.5" x14ac:dyDescent="0.2">
      <c r="A818" s="8"/>
      <c r="B818" s="7"/>
      <c r="C818" s="159" t="s">
        <v>331</v>
      </c>
      <c r="D818" s="154"/>
      <c r="E818" s="7" t="s">
        <v>332</v>
      </c>
      <c r="F818" s="8"/>
      <c r="G818" s="8"/>
      <c r="H818" s="8"/>
      <c r="I818" s="8"/>
      <c r="J818" s="8"/>
      <c r="K818" s="8"/>
      <c r="L818" s="8"/>
    </row>
    <row r="819" spans="1:12" x14ac:dyDescent="0.2">
      <c r="A819" s="15">
        <v>0</v>
      </c>
      <c r="B819" s="5" t="s">
        <v>38</v>
      </c>
      <c r="C819" s="179"/>
      <c r="D819" s="154"/>
      <c r="E819" s="5"/>
      <c r="F819" s="6"/>
      <c r="G819" s="6"/>
      <c r="H819" s="6"/>
      <c r="I819" s="6"/>
      <c r="J819" s="6"/>
      <c r="K819" s="6"/>
      <c r="L819" s="6"/>
    </row>
    <row r="820" spans="1:12" ht="25.5" x14ac:dyDescent="0.2">
      <c r="A820" s="8"/>
      <c r="B820" s="7"/>
      <c r="C820" s="159" t="s">
        <v>331</v>
      </c>
      <c r="D820" s="154"/>
      <c r="E820" s="7" t="s">
        <v>332</v>
      </c>
      <c r="F820" s="8"/>
      <c r="G820" s="8"/>
      <c r="H820" s="8"/>
      <c r="I820" s="8"/>
      <c r="J820" s="8"/>
      <c r="K820" s="8"/>
      <c r="L820" s="8"/>
    </row>
    <row r="821" spans="1:12" x14ac:dyDescent="0.2">
      <c r="A821" s="16">
        <v>1</v>
      </c>
      <c r="B821" s="17"/>
      <c r="C821" s="186"/>
      <c r="D821" s="154"/>
      <c r="E821" s="17"/>
      <c r="F821" s="9">
        <v>12</v>
      </c>
      <c r="G821" s="9"/>
      <c r="H821" s="9"/>
      <c r="I821" s="9">
        <v>16</v>
      </c>
      <c r="J821" s="9">
        <v>7</v>
      </c>
      <c r="K821" s="9">
        <v>35</v>
      </c>
      <c r="L821" s="9">
        <v>93</v>
      </c>
    </row>
    <row r="822" spans="1:12" x14ac:dyDescent="0.2">
      <c r="A822" s="2"/>
      <c r="B822" s="2"/>
      <c r="C822" s="176"/>
      <c r="D822" s="143"/>
      <c r="E822" s="2"/>
      <c r="F822" s="2"/>
      <c r="G822" s="2"/>
      <c r="H822" s="2"/>
      <c r="I822" s="2"/>
      <c r="J822" s="2"/>
      <c r="K822" s="2"/>
      <c r="L822" s="2"/>
    </row>
    <row r="823" spans="1:12" x14ac:dyDescent="0.2">
      <c r="A823" s="162" t="s">
        <v>3</v>
      </c>
      <c r="B823" s="143"/>
      <c r="C823" s="143"/>
      <c r="D823" s="143"/>
      <c r="E823" s="2"/>
      <c r="F823" s="182" t="s">
        <v>14</v>
      </c>
      <c r="G823" s="143"/>
      <c r="H823" s="143"/>
      <c r="I823" s="143"/>
      <c r="J823" s="143"/>
      <c r="K823" s="143"/>
      <c r="L823" s="143"/>
    </row>
    <row r="824" spans="1:12" x14ac:dyDescent="0.2">
      <c r="A824" s="11" t="s">
        <v>56</v>
      </c>
      <c r="B824" s="11" t="s">
        <v>57</v>
      </c>
      <c r="C824" s="183" t="s">
        <v>58</v>
      </c>
      <c r="D824" s="184"/>
      <c r="E824" s="11" t="s">
        <v>59</v>
      </c>
      <c r="F824" s="12"/>
      <c r="G824" s="185" t="s">
        <v>60</v>
      </c>
      <c r="H824" s="153"/>
      <c r="I824" s="153"/>
      <c r="J824" s="153"/>
      <c r="K824" s="154"/>
      <c r="L824" s="12"/>
    </row>
    <row r="825" spans="1:12" ht="25.5" x14ac:dyDescent="0.2">
      <c r="A825" s="13"/>
      <c r="B825" s="13" t="s">
        <v>61</v>
      </c>
      <c r="C825" s="180" t="s">
        <v>62</v>
      </c>
      <c r="D825" s="181"/>
      <c r="E825" s="14" t="s">
        <v>63</v>
      </c>
      <c r="F825" s="12" t="s">
        <v>64</v>
      </c>
      <c r="G825" s="12" t="s">
        <v>65</v>
      </c>
      <c r="H825" s="12" t="s">
        <v>66</v>
      </c>
      <c r="I825" s="12" t="s">
        <v>67</v>
      </c>
      <c r="J825" s="12" t="s">
        <v>68</v>
      </c>
      <c r="K825" s="12" t="s">
        <v>69</v>
      </c>
      <c r="L825" s="12" t="s">
        <v>70</v>
      </c>
    </row>
    <row r="826" spans="1:12" x14ac:dyDescent="0.2">
      <c r="A826" s="15">
        <v>1</v>
      </c>
      <c r="B826" s="5" t="s">
        <v>35</v>
      </c>
      <c r="C826" s="179"/>
      <c r="D826" s="154"/>
      <c r="E826" s="5"/>
      <c r="F826" s="6">
        <v>12</v>
      </c>
      <c r="G826" s="6"/>
      <c r="H826" s="6"/>
      <c r="I826" s="6">
        <v>56</v>
      </c>
      <c r="J826" s="6">
        <v>14</v>
      </c>
      <c r="K826" s="6">
        <v>82</v>
      </c>
      <c r="L826" s="6">
        <v>292</v>
      </c>
    </row>
    <row r="827" spans="1:12" ht="38.25" x14ac:dyDescent="0.2">
      <c r="A827" s="8">
        <v>5701</v>
      </c>
      <c r="B827" s="7" t="s">
        <v>1329</v>
      </c>
      <c r="C827" s="159" t="s">
        <v>1330</v>
      </c>
      <c r="D827" s="154"/>
      <c r="E827" s="7" t="s">
        <v>1331</v>
      </c>
      <c r="F827" s="8">
        <v>12</v>
      </c>
      <c r="G827" s="8"/>
      <c r="H827" s="8"/>
      <c r="I827" s="8">
        <v>56</v>
      </c>
      <c r="J827" s="8">
        <v>14</v>
      </c>
      <c r="K827" s="8">
        <v>82</v>
      </c>
      <c r="L827" s="8">
        <v>292</v>
      </c>
    </row>
    <row r="828" spans="1:12" x14ac:dyDescent="0.2">
      <c r="A828" s="15">
        <v>0</v>
      </c>
      <c r="B828" s="5" t="s">
        <v>36</v>
      </c>
      <c r="C828" s="179"/>
      <c r="D828" s="154"/>
      <c r="E828" s="5"/>
      <c r="F828" s="6"/>
      <c r="G828" s="6"/>
      <c r="H828" s="6"/>
      <c r="I828" s="6"/>
      <c r="J828" s="6"/>
      <c r="K828" s="6"/>
      <c r="L828" s="6"/>
    </row>
    <row r="829" spans="1:12" ht="25.5" x14ac:dyDescent="0.2">
      <c r="A829" s="8"/>
      <c r="B829" s="7"/>
      <c r="C829" s="159" t="s">
        <v>331</v>
      </c>
      <c r="D829" s="154"/>
      <c r="E829" s="7" t="s">
        <v>332</v>
      </c>
      <c r="F829" s="8"/>
      <c r="G829" s="8"/>
      <c r="H829" s="8"/>
      <c r="I829" s="8"/>
      <c r="J829" s="8"/>
      <c r="K829" s="8"/>
      <c r="L829" s="8"/>
    </row>
    <row r="830" spans="1:12" x14ac:dyDescent="0.2">
      <c r="A830" s="15">
        <v>0</v>
      </c>
      <c r="B830" s="5" t="s">
        <v>37</v>
      </c>
      <c r="C830" s="179"/>
      <c r="D830" s="154"/>
      <c r="E830" s="5"/>
      <c r="F830" s="6"/>
      <c r="G830" s="6"/>
      <c r="H830" s="6"/>
      <c r="I830" s="6"/>
      <c r="J830" s="6"/>
      <c r="K830" s="6"/>
      <c r="L830" s="6"/>
    </row>
    <row r="831" spans="1:12" ht="25.5" x14ac:dyDescent="0.2">
      <c r="A831" s="8"/>
      <c r="B831" s="7"/>
      <c r="C831" s="159" t="s">
        <v>331</v>
      </c>
      <c r="D831" s="154"/>
      <c r="E831" s="7" t="s">
        <v>332</v>
      </c>
      <c r="F831" s="8"/>
      <c r="G831" s="8"/>
      <c r="H831" s="8"/>
      <c r="I831" s="8"/>
      <c r="J831" s="8"/>
      <c r="K831" s="8"/>
      <c r="L831" s="8"/>
    </row>
    <row r="832" spans="1:12" x14ac:dyDescent="0.2">
      <c r="A832" s="15">
        <v>0</v>
      </c>
      <c r="B832" s="5" t="s">
        <v>38</v>
      </c>
      <c r="C832" s="179"/>
      <c r="D832" s="154"/>
      <c r="E832" s="5"/>
      <c r="F832" s="6"/>
      <c r="G832" s="6"/>
      <c r="H832" s="6"/>
      <c r="I832" s="6"/>
      <c r="J832" s="6"/>
      <c r="K832" s="6"/>
      <c r="L832" s="6"/>
    </row>
    <row r="833" spans="1:12" ht="25.5" x14ac:dyDescent="0.2">
      <c r="A833" s="8"/>
      <c r="B833" s="7"/>
      <c r="C833" s="159" t="s">
        <v>331</v>
      </c>
      <c r="D833" s="154"/>
      <c r="E833" s="7" t="s">
        <v>332</v>
      </c>
      <c r="F833" s="8"/>
      <c r="G833" s="8"/>
      <c r="H833" s="8"/>
      <c r="I833" s="8"/>
      <c r="J833" s="8"/>
      <c r="K833" s="8"/>
      <c r="L833" s="8"/>
    </row>
    <row r="834" spans="1:12" x14ac:dyDescent="0.2">
      <c r="A834" s="16">
        <v>1</v>
      </c>
      <c r="B834" s="17"/>
      <c r="C834" s="186"/>
      <c r="D834" s="154"/>
      <c r="E834" s="17"/>
      <c r="F834" s="9">
        <v>12</v>
      </c>
      <c r="G834" s="9"/>
      <c r="H834" s="9"/>
      <c r="I834" s="9">
        <v>56</v>
      </c>
      <c r="J834" s="9">
        <v>14</v>
      </c>
      <c r="K834" s="9">
        <v>82</v>
      </c>
      <c r="L834" s="9">
        <v>292</v>
      </c>
    </row>
    <row r="835" spans="1:12" x14ac:dyDescent="0.2">
      <c r="A835" s="2"/>
      <c r="B835" s="2"/>
      <c r="C835" s="176"/>
      <c r="D835" s="143"/>
      <c r="E835" s="2"/>
      <c r="F835" s="2"/>
      <c r="G835" s="2"/>
      <c r="H835" s="2"/>
      <c r="I835" s="2"/>
      <c r="J835" s="2"/>
      <c r="K835" s="2"/>
      <c r="L835" s="2"/>
    </row>
    <row r="836" spans="1:12" x14ac:dyDescent="0.2">
      <c r="A836" s="162" t="s">
        <v>4</v>
      </c>
      <c r="B836" s="143"/>
      <c r="C836" s="143"/>
      <c r="D836" s="143"/>
      <c r="E836" s="2"/>
      <c r="F836" s="182" t="s">
        <v>14</v>
      </c>
      <c r="G836" s="143"/>
      <c r="H836" s="143"/>
      <c r="I836" s="143"/>
      <c r="J836" s="143"/>
      <c r="K836" s="143"/>
      <c r="L836" s="143"/>
    </row>
    <row r="837" spans="1:12" x14ac:dyDescent="0.2">
      <c r="A837" s="11" t="s">
        <v>56</v>
      </c>
      <c r="B837" s="11" t="s">
        <v>57</v>
      </c>
      <c r="C837" s="183" t="s">
        <v>58</v>
      </c>
      <c r="D837" s="184"/>
      <c r="E837" s="11" t="s">
        <v>59</v>
      </c>
      <c r="F837" s="12"/>
      <c r="G837" s="185" t="s">
        <v>60</v>
      </c>
      <c r="H837" s="153"/>
      <c r="I837" s="153"/>
      <c r="J837" s="153"/>
      <c r="K837" s="154"/>
      <c r="L837" s="12"/>
    </row>
    <row r="838" spans="1:12" ht="25.5" x14ac:dyDescent="0.2">
      <c r="A838" s="13"/>
      <c r="B838" s="13" t="s">
        <v>61</v>
      </c>
      <c r="C838" s="180" t="s">
        <v>62</v>
      </c>
      <c r="D838" s="181"/>
      <c r="E838" s="14" t="s">
        <v>63</v>
      </c>
      <c r="F838" s="12" t="s">
        <v>64</v>
      </c>
      <c r="G838" s="12" t="s">
        <v>65</v>
      </c>
      <c r="H838" s="12" t="s">
        <v>66</v>
      </c>
      <c r="I838" s="12" t="s">
        <v>67</v>
      </c>
      <c r="J838" s="12" t="s">
        <v>68</v>
      </c>
      <c r="K838" s="12" t="s">
        <v>69</v>
      </c>
      <c r="L838" s="12" t="s">
        <v>70</v>
      </c>
    </row>
    <row r="839" spans="1:12" x14ac:dyDescent="0.2">
      <c r="A839" s="15">
        <v>0</v>
      </c>
      <c r="B839" s="5" t="s">
        <v>35</v>
      </c>
      <c r="C839" s="179"/>
      <c r="D839" s="154"/>
      <c r="E839" s="5"/>
      <c r="F839" s="6"/>
      <c r="G839" s="6"/>
      <c r="H839" s="6"/>
      <c r="I839" s="6"/>
      <c r="J839" s="6"/>
      <c r="K839" s="6"/>
      <c r="L839" s="6"/>
    </row>
    <row r="840" spans="1:12" ht="25.5" x14ac:dyDescent="0.2">
      <c r="A840" s="8"/>
      <c r="B840" s="7"/>
      <c r="C840" s="159" t="s">
        <v>331</v>
      </c>
      <c r="D840" s="154"/>
      <c r="E840" s="7" t="s">
        <v>332</v>
      </c>
      <c r="F840" s="8"/>
      <c r="G840" s="8"/>
      <c r="H840" s="8"/>
      <c r="I840" s="8"/>
      <c r="J840" s="8"/>
      <c r="K840" s="8"/>
      <c r="L840" s="8"/>
    </row>
    <row r="841" spans="1:12" x14ac:dyDescent="0.2">
      <c r="A841" s="15">
        <v>3</v>
      </c>
      <c r="B841" s="5" t="s">
        <v>36</v>
      </c>
      <c r="C841" s="179"/>
      <c r="D841" s="154"/>
      <c r="E841" s="5"/>
      <c r="F841" s="6"/>
      <c r="G841" s="6"/>
      <c r="H841" s="6"/>
      <c r="I841" s="6">
        <v>4</v>
      </c>
      <c r="J841" s="6">
        <v>170</v>
      </c>
      <c r="K841" s="6">
        <v>174</v>
      </c>
      <c r="L841" s="6">
        <v>476</v>
      </c>
    </row>
    <row r="842" spans="1:12" ht="38.25" x14ac:dyDescent="0.2">
      <c r="A842" s="8">
        <v>5803</v>
      </c>
      <c r="B842" s="7" t="s">
        <v>1332</v>
      </c>
      <c r="C842" s="159" t="s">
        <v>1333</v>
      </c>
      <c r="D842" s="154"/>
      <c r="E842" s="7" t="s">
        <v>233</v>
      </c>
      <c r="F842" s="8"/>
      <c r="G842" s="8"/>
      <c r="H842" s="8"/>
      <c r="I842" s="8">
        <v>4</v>
      </c>
      <c r="J842" s="8">
        <v>76</v>
      </c>
      <c r="K842" s="8">
        <v>80</v>
      </c>
      <c r="L842" s="8">
        <v>220</v>
      </c>
    </row>
    <row r="843" spans="1:12" ht="38.25" x14ac:dyDescent="0.2">
      <c r="A843" s="8">
        <v>5802</v>
      </c>
      <c r="B843" s="7" t="s">
        <v>1264</v>
      </c>
      <c r="C843" s="159" t="s">
        <v>1334</v>
      </c>
      <c r="D843" s="154"/>
      <c r="E843" s="7" t="s">
        <v>1266</v>
      </c>
      <c r="F843" s="8"/>
      <c r="G843" s="8"/>
      <c r="H843" s="8"/>
      <c r="I843" s="8"/>
      <c r="J843" s="8">
        <v>28</v>
      </c>
      <c r="K843" s="8">
        <v>28</v>
      </c>
      <c r="L843" s="8">
        <v>80</v>
      </c>
    </row>
    <row r="844" spans="1:12" ht="38.25" x14ac:dyDescent="0.2">
      <c r="A844" s="8">
        <v>5805</v>
      </c>
      <c r="B844" s="7" t="s">
        <v>1335</v>
      </c>
      <c r="C844" s="159" t="s">
        <v>1336</v>
      </c>
      <c r="D844" s="154"/>
      <c r="E844" s="7" t="s">
        <v>1337</v>
      </c>
      <c r="F844" s="8"/>
      <c r="G844" s="8"/>
      <c r="H844" s="8"/>
      <c r="I844" s="8"/>
      <c r="J844" s="8">
        <v>66</v>
      </c>
      <c r="K844" s="8">
        <v>66</v>
      </c>
      <c r="L844" s="8">
        <v>176</v>
      </c>
    </row>
    <row r="845" spans="1:12" x14ac:dyDescent="0.2">
      <c r="A845" s="15">
        <v>1</v>
      </c>
      <c r="B845" s="5" t="s">
        <v>37</v>
      </c>
      <c r="C845" s="179"/>
      <c r="D845" s="154"/>
      <c r="E845" s="5"/>
      <c r="F845" s="6"/>
      <c r="G845" s="6"/>
      <c r="H845" s="6"/>
      <c r="I845" s="6">
        <v>18</v>
      </c>
      <c r="J845" s="6">
        <v>32</v>
      </c>
      <c r="K845" s="6">
        <v>50</v>
      </c>
      <c r="L845" s="6">
        <v>182</v>
      </c>
    </row>
    <row r="846" spans="1:12" ht="38.25" x14ac:dyDescent="0.2">
      <c r="A846" s="8">
        <v>5801</v>
      </c>
      <c r="B846" s="7" t="s">
        <v>1338</v>
      </c>
      <c r="C846" s="159" t="s">
        <v>1339</v>
      </c>
      <c r="D846" s="154"/>
      <c r="E846" s="7" t="s">
        <v>1252</v>
      </c>
      <c r="F846" s="8"/>
      <c r="G846" s="8"/>
      <c r="H846" s="8"/>
      <c r="I846" s="8">
        <v>18</v>
      </c>
      <c r="J846" s="8">
        <v>32</v>
      </c>
      <c r="K846" s="8">
        <v>50</v>
      </c>
      <c r="L846" s="8">
        <v>182</v>
      </c>
    </row>
    <row r="847" spans="1:12" x14ac:dyDescent="0.2">
      <c r="A847" s="15">
        <v>0</v>
      </c>
      <c r="B847" s="5" t="s">
        <v>38</v>
      </c>
      <c r="C847" s="179"/>
      <c r="D847" s="154"/>
      <c r="E847" s="5"/>
      <c r="F847" s="6"/>
      <c r="G847" s="6"/>
      <c r="H847" s="6"/>
      <c r="I847" s="6"/>
      <c r="J847" s="6"/>
      <c r="K847" s="6"/>
      <c r="L847" s="6"/>
    </row>
    <row r="848" spans="1:12" ht="25.5" x14ac:dyDescent="0.2">
      <c r="A848" s="8"/>
      <c r="B848" s="7"/>
      <c r="C848" s="159" t="s">
        <v>331</v>
      </c>
      <c r="D848" s="154"/>
      <c r="E848" s="7" t="s">
        <v>332</v>
      </c>
      <c r="F848" s="8"/>
      <c r="G848" s="8"/>
      <c r="H848" s="8"/>
      <c r="I848" s="8"/>
      <c r="J848" s="8"/>
      <c r="K848" s="8"/>
      <c r="L848" s="8"/>
    </row>
    <row r="849" spans="1:12" x14ac:dyDescent="0.2">
      <c r="A849" s="16">
        <v>4</v>
      </c>
      <c r="B849" s="17"/>
      <c r="C849" s="186"/>
      <c r="D849" s="154"/>
      <c r="E849" s="17"/>
      <c r="F849" s="9"/>
      <c r="G849" s="9"/>
      <c r="H849" s="9"/>
      <c r="I849" s="9">
        <v>22</v>
      </c>
      <c r="J849" s="9">
        <v>202</v>
      </c>
      <c r="K849" s="9">
        <v>224</v>
      </c>
      <c r="L849" s="9">
        <v>658</v>
      </c>
    </row>
    <row r="850" spans="1:12" x14ac:dyDescent="0.2">
      <c r="A850" s="2"/>
      <c r="B850" s="2"/>
      <c r="C850" s="176"/>
      <c r="D850" s="143"/>
      <c r="E850" s="2"/>
      <c r="F850" s="2"/>
      <c r="G850" s="2"/>
      <c r="H850" s="2"/>
      <c r="I850" s="2"/>
      <c r="J850" s="2"/>
      <c r="K850" s="2"/>
      <c r="L850" s="2"/>
    </row>
    <row r="851" spans="1:12" x14ac:dyDescent="0.2">
      <c r="A851" s="162" t="s">
        <v>5</v>
      </c>
      <c r="B851" s="143"/>
      <c r="C851" s="143"/>
      <c r="D851" s="143"/>
      <c r="E851" s="2"/>
      <c r="F851" s="182" t="s">
        <v>14</v>
      </c>
      <c r="G851" s="143"/>
      <c r="H851" s="143"/>
      <c r="I851" s="143"/>
      <c r="J851" s="143"/>
      <c r="K851" s="143"/>
      <c r="L851" s="143"/>
    </row>
    <row r="852" spans="1:12" x14ac:dyDescent="0.2">
      <c r="A852" s="11" t="s">
        <v>56</v>
      </c>
      <c r="B852" s="11" t="s">
        <v>57</v>
      </c>
      <c r="C852" s="183" t="s">
        <v>58</v>
      </c>
      <c r="D852" s="184"/>
      <c r="E852" s="11" t="s">
        <v>59</v>
      </c>
      <c r="F852" s="185" t="s">
        <v>60</v>
      </c>
      <c r="G852" s="153"/>
      <c r="H852" s="153"/>
      <c r="I852" s="154"/>
      <c r="J852" s="12"/>
    </row>
    <row r="853" spans="1:12" ht="25.5" x14ac:dyDescent="0.2">
      <c r="A853" s="13"/>
      <c r="B853" s="13" t="s">
        <v>61</v>
      </c>
      <c r="C853" s="180" t="s">
        <v>62</v>
      </c>
      <c r="D853" s="181"/>
      <c r="E853" s="14" t="s">
        <v>63</v>
      </c>
      <c r="F853" s="12" t="s">
        <v>411</v>
      </c>
      <c r="G853" s="12" t="s">
        <v>412</v>
      </c>
      <c r="H853" s="18" t="s">
        <v>413</v>
      </c>
      <c r="I853" s="12" t="s">
        <v>69</v>
      </c>
      <c r="J853" s="12" t="s">
        <v>414</v>
      </c>
    </row>
    <row r="854" spans="1:12" x14ac:dyDescent="0.2">
      <c r="A854" s="15">
        <v>3</v>
      </c>
      <c r="B854" s="5" t="s">
        <v>35</v>
      </c>
      <c r="C854" s="179"/>
      <c r="D854" s="154"/>
      <c r="E854" s="5"/>
      <c r="F854" s="6">
        <v>486</v>
      </c>
      <c r="G854" s="6">
        <v>134</v>
      </c>
      <c r="H854" s="6"/>
      <c r="I854" s="6">
        <v>620</v>
      </c>
      <c r="J854" s="6">
        <v>1860</v>
      </c>
    </row>
    <row r="855" spans="1:12" ht="38.25" x14ac:dyDescent="0.2">
      <c r="A855" s="8">
        <v>29702</v>
      </c>
      <c r="B855" s="7" t="s">
        <v>1340</v>
      </c>
      <c r="C855" s="159" t="s">
        <v>1341</v>
      </c>
      <c r="D855" s="154"/>
      <c r="E855" s="7" t="s">
        <v>1342</v>
      </c>
      <c r="F855" s="8">
        <v>128</v>
      </c>
      <c r="G855" s="8">
        <v>22</v>
      </c>
      <c r="H855" s="8"/>
      <c r="I855" s="8">
        <v>150</v>
      </c>
      <c r="J855" s="8">
        <v>450</v>
      </c>
    </row>
    <row r="856" spans="1:12" ht="38.25" x14ac:dyDescent="0.2">
      <c r="A856" s="8">
        <v>30185</v>
      </c>
      <c r="B856" s="7" t="s">
        <v>1264</v>
      </c>
      <c r="C856" s="159" t="s">
        <v>1265</v>
      </c>
      <c r="D856" s="154"/>
      <c r="E856" s="7" t="s">
        <v>1266</v>
      </c>
      <c r="F856" s="8">
        <v>188</v>
      </c>
      <c r="G856" s="8">
        <v>92</v>
      </c>
      <c r="H856" s="8"/>
      <c r="I856" s="8">
        <v>280</v>
      </c>
      <c r="J856" s="8">
        <v>840</v>
      </c>
    </row>
    <row r="857" spans="1:12" ht="38.25" x14ac:dyDescent="0.2">
      <c r="A857" s="8">
        <v>29752</v>
      </c>
      <c r="B857" s="7" t="s">
        <v>1343</v>
      </c>
      <c r="C857" s="159" t="s">
        <v>1344</v>
      </c>
      <c r="D857" s="154"/>
      <c r="E857" s="7" t="s">
        <v>1342</v>
      </c>
      <c r="F857" s="8">
        <v>170</v>
      </c>
      <c r="G857" s="8">
        <v>20</v>
      </c>
      <c r="H857" s="8"/>
      <c r="I857" s="8">
        <v>190</v>
      </c>
      <c r="J857" s="8">
        <v>570</v>
      </c>
    </row>
    <row r="858" spans="1:12" x14ac:dyDescent="0.2">
      <c r="A858" s="15">
        <v>8</v>
      </c>
      <c r="B858" s="5" t="s">
        <v>36</v>
      </c>
      <c r="C858" s="179"/>
      <c r="D858" s="154"/>
      <c r="E858" s="5"/>
      <c r="F858" s="6">
        <v>718</v>
      </c>
      <c r="G858" s="6">
        <v>979</v>
      </c>
      <c r="H858" s="6"/>
      <c r="I858" s="6">
        <v>1697</v>
      </c>
      <c r="J858" s="6">
        <v>5073</v>
      </c>
    </row>
    <row r="859" spans="1:12" ht="38.25" x14ac:dyDescent="0.2">
      <c r="A859" s="8">
        <v>29651</v>
      </c>
      <c r="B859" s="7" t="s">
        <v>217</v>
      </c>
      <c r="C859" s="159" t="s">
        <v>1345</v>
      </c>
      <c r="D859" s="154"/>
      <c r="E859" s="7" t="s">
        <v>1346</v>
      </c>
      <c r="F859" s="8">
        <v>127</v>
      </c>
      <c r="G859" s="8">
        <v>373</v>
      </c>
      <c r="H859" s="8"/>
      <c r="I859" s="8">
        <v>500</v>
      </c>
      <c r="J859" s="8">
        <v>1500</v>
      </c>
    </row>
    <row r="860" spans="1:12" ht="38.25" x14ac:dyDescent="0.2">
      <c r="A860" s="8">
        <v>30317</v>
      </c>
      <c r="B860" s="7" t="s">
        <v>1347</v>
      </c>
      <c r="C860" s="159" t="s">
        <v>1348</v>
      </c>
      <c r="D860" s="154"/>
      <c r="E860" s="7" t="s">
        <v>1349</v>
      </c>
      <c r="F860" s="8">
        <v>10</v>
      </c>
      <c r="G860" s="8">
        <v>110</v>
      </c>
      <c r="H860" s="8"/>
      <c r="I860" s="8">
        <v>120</v>
      </c>
      <c r="J860" s="8">
        <v>360</v>
      </c>
    </row>
    <row r="861" spans="1:12" ht="51" x14ac:dyDescent="0.2">
      <c r="A861" s="8">
        <v>29685</v>
      </c>
      <c r="B861" s="7" t="s">
        <v>602</v>
      </c>
      <c r="C861" s="159" t="s">
        <v>1350</v>
      </c>
      <c r="D861" s="154"/>
      <c r="E861" s="7" t="s">
        <v>1351</v>
      </c>
      <c r="F861" s="8"/>
      <c r="G861" s="8">
        <v>151</v>
      </c>
      <c r="H861" s="8"/>
      <c r="I861" s="8">
        <v>151</v>
      </c>
      <c r="J861" s="8">
        <v>453</v>
      </c>
    </row>
    <row r="862" spans="1:12" ht="38.25" x14ac:dyDescent="0.2">
      <c r="A862" s="8">
        <v>29716</v>
      </c>
      <c r="B862" s="7" t="s">
        <v>1352</v>
      </c>
      <c r="C862" s="159" t="s">
        <v>1330</v>
      </c>
      <c r="D862" s="154"/>
      <c r="E862" s="7" t="s">
        <v>1331</v>
      </c>
      <c r="F862" s="8">
        <v>320</v>
      </c>
      <c r="G862" s="8">
        <v>80</v>
      </c>
      <c r="H862" s="8"/>
      <c r="I862" s="8">
        <v>400</v>
      </c>
      <c r="J862" s="8">
        <v>1200</v>
      </c>
    </row>
    <row r="863" spans="1:12" ht="38.25" x14ac:dyDescent="0.2">
      <c r="A863" s="8">
        <v>30400</v>
      </c>
      <c r="B863" s="7" t="s">
        <v>1353</v>
      </c>
      <c r="C863" s="159" t="s">
        <v>1354</v>
      </c>
      <c r="D863" s="154"/>
      <c r="E863" s="7" t="s">
        <v>1355</v>
      </c>
      <c r="F863" s="8"/>
      <c r="G863" s="8">
        <v>150</v>
      </c>
      <c r="H863" s="8"/>
      <c r="I863" s="8">
        <v>150</v>
      </c>
      <c r="J863" s="8">
        <v>450</v>
      </c>
    </row>
    <row r="864" spans="1:12" ht="38.25" x14ac:dyDescent="0.2">
      <c r="A864" s="8">
        <v>30119</v>
      </c>
      <c r="B864" s="7" t="s">
        <v>1356</v>
      </c>
      <c r="C864" s="159" t="s">
        <v>1333</v>
      </c>
      <c r="D864" s="154"/>
      <c r="E864" s="7" t="s">
        <v>233</v>
      </c>
      <c r="F864" s="8">
        <v>80</v>
      </c>
      <c r="G864" s="8">
        <v>20</v>
      </c>
      <c r="H864" s="8"/>
      <c r="I864" s="8">
        <v>100</v>
      </c>
      <c r="J864" s="8">
        <v>300</v>
      </c>
    </row>
    <row r="865" spans="1:12" ht="38.25" x14ac:dyDescent="0.2">
      <c r="A865" s="8">
        <v>30577</v>
      </c>
      <c r="B865" s="7" t="s">
        <v>1357</v>
      </c>
      <c r="C865" s="159" t="s">
        <v>1358</v>
      </c>
      <c r="D865" s="154"/>
      <c r="E865" s="7" t="s">
        <v>1359</v>
      </c>
      <c r="F865" s="8">
        <v>45</v>
      </c>
      <c r="G865" s="8">
        <v>25</v>
      </c>
      <c r="H865" s="8"/>
      <c r="I865" s="8">
        <v>70</v>
      </c>
      <c r="J865" s="8">
        <v>210</v>
      </c>
    </row>
    <row r="866" spans="1:12" ht="38.25" x14ac:dyDescent="0.2">
      <c r="A866" s="8">
        <v>30257</v>
      </c>
      <c r="B866" s="7" t="s">
        <v>1360</v>
      </c>
      <c r="C866" s="159" t="s">
        <v>1361</v>
      </c>
      <c r="D866" s="154"/>
      <c r="E866" s="7" t="s">
        <v>1362</v>
      </c>
      <c r="F866" s="8">
        <v>136</v>
      </c>
      <c r="G866" s="8">
        <v>70</v>
      </c>
      <c r="H866" s="8"/>
      <c r="I866" s="8">
        <v>206</v>
      </c>
      <c r="J866" s="8">
        <v>600</v>
      </c>
    </row>
    <row r="867" spans="1:12" x14ac:dyDescent="0.2">
      <c r="A867" s="15">
        <v>2</v>
      </c>
      <c r="B867" s="5" t="s">
        <v>37</v>
      </c>
      <c r="C867" s="179"/>
      <c r="D867" s="154"/>
      <c r="E867" s="5"/>
      <c r="F867" s="6">
        <v>341</v>
      </c>
      <c r="G867" s="6">
        <v>818</v>
      </c>
      <c r="H867" s="6"/>
      <c r="I867" s="6">
        <v>1159</v>
      </c>
      <c r="J867" s="6">
        <v>3477</v>
      </c>
    </row>
    <row r="868" spans="1:12" ht="38.25" x14ac:dyDescent="0.2">
      <c r="A868" s="8">
        <v>30552</v>
      </c>
      <c r="B868" s="7" t="s">
        <v>1363</v>
      </c>
      <c r="C868" s="159" t="s">
        <v>1364</v>
      </c>
      <c r="D868" s="154"/>
      <c r="E868" s="7" t="s">
        <v>1365</v>
      </c>
      <c r="F868" s="8"/>
      <c r="G868" s="8">
        <v>162</v>
      </c>
      <c r="H868" s="8"/>
      <c r="I868" s="8">
        <v>162</v>
      </c>
      <c r="J868" s="8">
        <v>486</v>
      </c>
    </row>
    <row r="869" spans="1:12" ht="38.25" x14ac:dyDescent="0.2">
      <c r="A869" s="8">
        <v>29779</v>
      </c>
      <c r="B869" s="7" t="s">
        <v>354</v>
      </c>
      <c r="C869" s="159" t="s">
        <v>1366</v>
      </c>
      <c r="D869" s="154"/>
      <c r="E869" s="7" t="s">
        <v>1252</v>
      </c>
      <c r="F869" s="8">
        <v>341</v>
      </c>
      <c r="G869" s="8">
        <v>656</v>
      </c>
      <c r="H869" s="8"/>
      <c r="I869" s="8">
        <v>997</v>
      </c>
      <c r="J869" s="8">
        <v>2991</v>
      </c>
    </row>
    <row r="870" spans="1:12" x14ac:dyDescent="0.2">
      <c r="A870" s="15">
        <v>0</v>
      </c>
      <c r="B870" s="5" t="s">
        <v>38</v>
      </c>
      <c r="C870" s="179"/>
      <c r="D870" s="154"/>
      <c r="E870" s="5"/>
      <c r="F870" s="6"/>
      <c r="G870" s="6"/>
      <c r="H870" s="6"/>
      <c r="I870" s="6"/>
      <c r="J870" s="6"/>
    </row>
    <row r="871" spans="1:12" ht="25.5" x14ac:dyDescent="0.2">
      <c r="A871" s="8"/>
      <c r="B871" s="7"/>
      <c r="C871" s="159" t="s">
        <v>331</v>
      </c>
      <c r="D871" s="154"/>
      <c r="E871" s="7" t="s">
        <v>332</v>
      </c>
      <c r="F871" s="8"/>
      <c r="G871" s="8"/>
      <c r="H871" s="8"/>
      <c r="I871" s="8"/>
      <c r="J871" s="8"/>
    </row>
    <row r="872" spans="1:12" x14ac:dyDescent="0.2">
      <c r="A872" s="16">
        <v>13</v>
      </c>
      <c r="B872" s="17"/>
      <c r="C872" s="186"/>
      <c r="D872" s="154"/>
      <c r="E872" s="17"/>
      <c r="F872" s="9">
        <v>1545</v>
      </c>
      <c r="G872" s="9">
        <v>1931</v>
      </c>
      <c r="H872" s="9"/>
      <c r="I872" s="9">
        <v>3476</v>
      </c>
      <c r="J872" s="9">
        <v>10410</v>
      </c>
    </row>
    <row r="873" spans="1:12" x14ac:dyDescent="0.2">
      <c r="A873" s="2"/>
      <c r="B873" s="2"/>
      <c r="C873" s="176"/>
      <c r="D873" s="143"/>
      <c r="E873" s="2"/>
      <c r="F873" s="2"/>
      <c r="G873" s="2"/>
      <c r="H873" s="2"/>
      <c r="I873" s="2"/>
      <c r="J873" s="2"/>
      <c r="K873" s="2"/>
      <c r="L873" s="2"/>
    </row>
    <row r="874" spans="1:12" x14ac:dyDescent="0.2">
      <c r="A874" s="162" t="s">
        <v>6</v>
      </c>
      <c r="B874" s="143"/>
      <c r="C874" s="143"/>
      <c r="D874" s="143"/>
      <c r="E874" s="2"/>
      <c r="F874" s="182" t="s">
        <v>14</v>
      </c>
      <c r="G874" s="143"/>
      <c r="H874" s="143"/>
      <c r="I874" s="143"/>
      <c r="J874" s="143"/>
      <c r="K874" s="143"/>
      <c r="L874" s="143"/>
    </row>
    <row r="875" spans="1:12" x14ac:dyDescent="0.2">
      <c r="A875" s="2"/>
      <c r="B875" s="2"/>
      <c r="C875" s="176"/>
      <c r="D875" s="143"/>
      <c r="E875" s="2"/>
      <c r="F875" s="2"/>
      <c r="G875" s="2"/>
      <c r="H875" s="2"/>
      <c r="I875" s="2"/>
      <c r="J875" s="2"/>
      <c r="K875" s="2"/>
      <c r="L875" s="2"/>
    </row>
    <row r="876" spans="1:12" x14ac:dyDescent="0.2">
      <c r="A876" s="162" t="s">
        <v>7</v>
      </c>
      <c r="B876" s="143"/>
      <c r="C876" s="143"/>
      <c r="D876" s="143"/>
      <c r="E876" s="2"/>
      <c r="F876" s="182" t="s">
        <v>14</v>
      </c>
      <c r="G876" s="143"/>
      <c r="H876" s="143"/>
      <c r="I876" s="143"/>
      <c r="J876" s="143"/>
      <c r="K876" s="143"/>
      <c r="L876" s="143"/>
    </row>
    <row r="877" spans="1:12" x14ac:dyDescent="0.2">
      <c r="A877" s="11" t="s">
        <v>56</v>
      </c>
      <c r="B877" s="11" t="s">
        <v>57</v>
      </c>
      <c r="C877" s="183" t="s">
        <v>58</v>
      </c>
      <c r="D877" s="184"/>
      <c r="E877" s="19" t="s">
        <v>59</v>
      </c>
      <c r="F877" s="185" t="s">
        <v>60</v>
      </c>
      <c r="G877" s="153"/>
      <c r="H877" s="154"/>
    </row>
    <row r="878" spans="1:12" ht="25.5" x14ac:dyDescent="0.2">
      <c r="A878" s="13"/>
      <c r="B878" s="13" t="s">
        <v>61</v>
      </c>
      <c r="C878" s="180" t="s">
        <v>62</v>
      </c>
      <c r="D878" s="181"/>
      <c r="E878" s="14" t="s">
        <v>63</v>
      </c>
      <c r="F878" s="12" t="s">
        <v>525</v>
      </c>
      <c r="G878" s="12" t="s">
        <v>526</v>
      </c>
      <c r="H878" s="12" t="s">
        <v>69</v>
      </c>
    </row>
    <row r="879" spans="1:12" x14ac:dyDescent="0.2">
      <c r="A879" s="15">
        <v>0</v>
      </c>
      <c r="B879" s="5" t="s">
        <v>49</v>
      </c>
      <c r="C879" s="179"/>
      <c r="D879" s="154"/>
      <c r="E879" s="5"/>
      <c r="F879" s="6"/>
      <c r="G879" s="6"/>
      <c r="H879" s="6"/>
    </row>
    <row r="880" spans="1:12" ht="25.5" x14ac:dyDescent="0.2">
      <c r="A880" s="8"/>
      <c r="B880" s="7"/>
      <c r="C880" s="159" t="s">
        <v>331</v>
      </c>
      <c r="D880" s="154"/>
      <c r="E880" s="7" t="s">
        <v>332</v>
      </c>
      <c r="F880" s="8"/>
      <c r="G880" s="8"/>
      <c r="H880" s="8"/>
    </row>
    <row r="881" spans="1:12" x14ac:dyDescent="0.2">
      <c r="A881" s="15">
        <v>3</v>
      </c>
      <c r="B881" s="5" t="s">
        <v>50</v>
      </c>
      <c r="C881" s="179"/>
      <c r="D881" s="154"/>
      <c r="E881" s="5"/>
      <c r="F881" s="6">
        <v>72</v>
      </c>
      <c r="G881" s="6">
        <v>599</v>
      </c>
      <c r="H881" s="6">
        <v>671</v>
      </c>
    </row>
    <row r="882" spans="1:12" ht="38.25" x14ac:dyDescent="0.2">
      <c r="A882" s="8">
        <v>7144</v>
      </c>
      <c r="B882" s="7" t="s">
        <v>1367</v>
      </c>
      <c r="C882" s="159" t="s">
        <v>1368</v>
      </c>
      <c r="D882" s="154"/>
      <c r="E882" s="7" t="s">
        <v>529</v>
      </c>
      <c r="F882" s="8">
        <v>60</v>
      </c>
      <c r="G882" s="8">
        <v>200</v>
      </c>
      <c r="H882" s="8">
        <v>260</v>
      </c>
    </row>
    <row r="883" spans="1:12" ht="38.25" x14ac:dyDescent="0.2">
      <c r="A883" s="8">
        <v>8671</v>
      </c>
      <c r="B883" s="7" t="s">
        <v>1369</v>
      </c>
      <c r="C883" s="159" t="s">
        <v>1293</v>
      </c>
      <c r="D883" s="154"/>
      <c r="E883" s="7" t="s">
        <v>1370</v>
      </c>
      <c r="F883" s="8"/>
      <c r="G883" s="8">
        <v>369</v>
      </c>
      <c r="H883" s="8">
        <v>369</v>
      </c>
    </row>
    <row r="884" spans="1:12" ht="38.25" x14ac:dyDescent="0.2">
      <c r="A884" s="8">
        <v>8505</v>
      </c>
      <c r="B884" s="7" t="s">
        <v>1142</v>
      </c>
      <c r="C884" s="159" t="s">
        <v>1371</v>
      </c>
      <c r="D884" s="154"/>
      <c r="E884" s="7" t="s">
        <v>1372</v>
      </c>
      <c r="F884" s="8">
        <v>12</v>
      </c>
      <c r="G884" s="8">
        <v>30</v>
      </c>
      <c r="H884" s="8">
        <v>42</v>
      </c>
    </row>
    <row r="885" spans="1:12" x14ac:dyDescent="0.2">
      <c r="A885" s="15">
        <v>1</v>
      </c>
      <c r="B885" s="5" t="s">
        <v>51</v>
      </c>
      <c r="C885" s="179"/>
      <c r="D885" s="154"/>
      <c r="E885" s="5"/>
      <c r="F885" s="6">
        <v>55</v>
      </c>
      <c r="G885" s="6">
        <v>382</v>
      </c>
      <c r="H885" s="6">
        <v>437</v>
      </c>
    </row>
    <row r="886" spans="1:12" ht="38.25" x14ac:dyDescent="0.2">
      <c r="A886" s="8">
        <v>7143</v>
      </c>
      <c r="B886" s="7" t="s">
        <v>1373</v>
      </c>
      <c r="C886" s="159" t="s">
        <v>1374</v>
      </c>
      <c r="D886" s="154"/>
      <c r="E886" s="7" t="s">
        <v>529</v>
      </c>
      <c r="F886" s="8">
        <v>55</v>
      </c>
      <c r="G886" s="8">
        <v>382</v>
      </c>
      <c r="H886" s="8">
        <v>437</v>
      </c>
    </row>
    <row r="887" spans="1:12" x14ac:dyDescent="0.2">
      <c r="A887" s="15">
        <v>2</v>
      </c>
      <c r="B887" s="5" t="s">
        <v>52</v>
      </c>
      <c r="C887" s="179"/>
      <c r="D887" s="154"/>
      <c r="E887" s="5"/>
      <c r="F887" s="6">
        <v>65</v>
      </c>
      <c r="G887" s="6">
        <v>648</v>
      </c>
      <c r="H887" s="6">
        <v>713</v>
      </c>
    </row>
    <row r="888" spans="1:12" ht="38.25" x14ac:dyDescent="0.2">
      <c r="A888" s="8">
        <v>8648</v>
      </c>
      <c r="B888" s="7" t="s">
        <v>1375</v>
      </c>
      <c r="C888" s="159" t="s">
        <v>1293</v>
      </c>
      <c r="D888" s="154"/>
      <c r="E888" s="7" t="s">
        <v>1370</v>
      </c>
      <c r="F888" s="8">
        <v>50</v>
      </c>
      <c r="G888" s="8">
        <v>448</v>
      </c>
      <c r="H888" s="8">
        <v>498</v>
      </c>
    </row>
    <row r="889" spans="1:12" ht="38.25" x14ac:dyDescent="0.2">
      <c r="A889" s="8">
        <v>8907</v>
      </c>
      <c r="B889" s="7" t="s">
        <v>1376</v>
      </c>
      <c r="C889" s="159" t="s">
        <v>1377</v>
      </c>
      <c r="D889" s="154"/>
      <c r="E889" s="7" t="s">
        <v>1378</v>
      </c>
      <c r="F889" s="8">
        <v>15</v>
      </c>
      <c r="G889" s="8">
        <v>200</v>
      </c>
      <c r="H889" s="8">
        <v>215</v>
      </c>
    </row>
    <row r="890" spans="1:12" x14ac:dyDescent="0.2">
      <c r="A890" s="15">
        <v>0</v>
      </c>
      <c r="B890" s="5" t="s">
        <v>53</v>
      </c>
      <c r="C890" s="179"/>
      <c r="D890" s="154"/>
      <c r="E890" s="5"/>
      <c r="F890" s="6"/>
      <c r="G890" s="6"/>
      <c r="H890" s="6"/>
    </row>
    <row r="891" spans="1:12" ht="25.5" x14ac:dyDescent="0.2">
      <c r="A891" s="8"/>
      <c r="B891" s="7"/>
      <c r="C891" s="159" t="s">
        <v>331</v>
      </c>
      <c r="D891" s="154"/>
      <c r="E891" s="7" t="s">
        <v>332</v>
      </c>
      <c r="F891" s="8"/>
      <c r="G891" s="8"/>
      <c r="H891" s="8"/>
    </row>
    <row r="892" spans="1:12" x14ac:dyDescent="0.2">
      <c r="A892" s="2"/>
      <c r="B892" s="2"/>
      <c r="C892" s="176"/>
      <c r="D892" s="143"/>
      <c r="E892" s="2"/>
      <c r="F892" s="2"/>
      <c r="G892" s="2"/>
      <c r="H892" s="2"/>
      <c r="I892" s="2"/>
      <c r="J892" s="2"/>
      <c r="K892" s="2"/>
      <c r="L892" s="2"/>
    </row>
    <row r="893" spans="1:12" x14ac:dyDescent="0.2">
      <c r="A893" s="2"/>
      <c r="B893" s="2"/>
      <c r="C893" s="176"/>
      <c r="D893" s="143"/>
      <c r="E893" s="2"/>
      <c r="F893" s="2"/>
      <c r="G893" s="2"/>
      <c r="H893" s="2"/>
      <c r="I893" s="2"/>
      <c r="J893" s="2"/>
      <c r="K893" s="2"/>
      <c r="L893" s="2"/>
    </row>
    <row r="894" spans="1:12" ht="18" x14ac:dyDescent="0.2">
      <c r="A894" s="161" t="s">
        <v>15</v>
      </c>
      <c r="B894" s="143"/>
      <c r="C894" s="143"/>
      <c r="D894" s="143"/>
      <c r="E894" s="1"/>
      <c r="F894" s="1"/>
      <c r="G894" s="1"/>
      <c r="H894" s="1"/>
      <c r="I894" s="1"/>
      <c r="J894" s="1"/>
      <c r="K894" s="1"/>
      <c r="L894" s="1"/>
    </row>
    <row r="895" spans="1:12" x14ac:dyDescent="0.2">
      <c r="A895" s="3"/>
      <c r="B895" s="3"/>
      <c r="C895" s="162"/>
      <c r="D895" s="143"/>
      <c r="E895" s="3"/>
      <c r="F895" s="3"/>
      <c r="G895" s="3"/>
      <c r="H895" s="3"/>
      <c r="I895" s="3"/>
      <c r="J895" s="3"/>
      <c r="K895" s="3"/>
      <c r="L895" s="3"/>
    </row>
    <row r="896" spans="1:12" x14ac:dyDescent="0.2">
      <c r="A896" s="162" t="s">
        <v>1</v>
      </c>
      <c r="B896" s="143"/>
      <c r="C896" s="143"/>
      <c r="D896" s="143"/>
      <c r="E896" s="2"/>
      <c r="F896" s="182" t="s">
        <v>15</v>
      </c>
      <c r="G896" s="143"/>
      <c r="H896" s="143"/>
      <c r="I896" s="143"/>
      <c r="J896" s="143"/>
      <c r="K896" s="143"/>
      <c r="L896" s="143"/>
    </row>
    <row r="897" spans="1:12" x14ac:dyDescent="0.2">
      <c r="A897" s="11" t="s">
        <v>56</v>
      </c>
      <c r="B897" s="11" t="s">
        <v>57</v>
      </c>
      <c r="C897" s="183" t="s">
        <v>58</v>
      </c>
      <c r="D897" s="184"/>
      <c r="E897" s="11" t="s">
        <v>59</v>
      </c>
      <c r="F897" s="12"/>
      <c r="G897" s="185" t="s">
        <v>60</v>
      </c>
      <c r="H897" s="153"/>
      <c r="I897" s="153"/>
      <c r="J897" s="153"/>
      <c r="K897" s="154"/>
      <c r="L897" s="12"/>
    </row>
    <row r="898" spans="1:12" ht="25.5" x14ac:dyDescent="0.2">
      <c r="A898" s="13"/>
      <c r="B898" s="13" t="s">
        <v>61</v>
      </c>
      <c r="C898" s="180" t="s">
        <v>62</v>
      </c>
      <c r="D898" s="181"/>
      <c r="E898" s="14" t="s">
        <v>63</v>
      </c>
      <c r="F898" s="12" t="s">
        <v>64</v>
      </c>
      <c r="G898" s="12" t="s">
        <v>65</v>
      </c>
      <c r="H898" s="12" t="s">
        <v>66</v>
      </c>
      <c r="I898" s="12" t="s">
        <v>67</v>
      </c>
      <c r="J898" s="12" t="s">
        <v>68</v>
      </c>
      <c r="K898" s="12" t="s">
        <v>69</v>
      </c>
      <c r="L898" s="12" t="s">
        <v>70</v>
      </c>
    </row>
    <row r="899" spans="1:12" x14ac:dyDescent="0.2">
      <c r="A899" s="15">
        <v>15</v>
      </c>
      <c r="B899" s="5" t="s">
        <v>35</v>
      </c>
      <c r="C899" s="179"/>
      <c r="D899" s="154"/>
      <c r="E899" s="5"/>
      <c r="F899" s="6">
        <v>1177</v>
      </c>
      <c r="G899" s="6">
        <v>19</v>
      </c>
      <c r="H899" s="6">
        <v>38</v>
      </c>
      <c r="I899" s="6"/>
      <c r="J899" s="6"/>
      <c r="K899" s="6">
        <v>1234</v>
      </c>
      <c r="L899" s="6">
        <v>2492</v>
      </c>
    </row>
    <row r="900" spans="1:12" ht="38.25" x14ac:dyDescent="0.2">
      <c r="A900" s="8">
        <v>8321</v>
      </c>
      <c r="B900" s="7" t="s">
        <v>1379</v>
      </c>
      <c r="C900" s="159" t="s">
        <v>1380</v>
      </c>
      <c r="D900" s="154"/>
      <c r="E900" s="7" t="s">
        <v>1381</v>
      </c>
      <c r="F900" s="8">
        <v>252</v>
      </c>
      <c r="G900" s="8"/>
      <c r="H900" s="8">
        <v>10</v>
      </c>
      <c r="I900" s="8"/>
      <c r="J900" s="8"/>
      <c r="K900" s="8">
        <v>262</v>
      </c>
      <c r="L900" s="8">
        <v>476</v>
      </c>
    </row>
    <row r="901" spans="1:12" ht="38.25" x14ac:dyDescent="0.2">
      <c r="A901" s="8">
        <v>6002</v>
      </c>
      <c r="B901" s="7" t="s">
        <v>1382</v>
      </c>
      <c r="C901" s="159" t="s">
        <v>1383</v>
      </c>
      <c r="D901" s="154"/>
      <c r="E901" s="7" t="s">
        <v>1384</v>
      </c>
      <c r="F901" s="8">
        <v>126</v>
      </c>
      <c r="G901" s="8"/>
      <c r="H901" s="8">
        <v>5</v>
      </c>
      <c r="I901" s="8"/>
      <c r="J901" s="8"/>
      <c r="K901" s="8">
        <v>131</v>
      </c>
      <c r="L901" s="8">
        <v>260</v>
      </c>
    </row>
    <row r="902" spans="1:12" ht="38.25" x14ac:dyDescent="0.2">
      <c r="A902" s="8">
        <v>6004</v>
      </c>
      <c r="B902" s="7" t="s">
        <v>1385</v>
      </c>
      <c r="C902" s="159" t="s">
        <v>1386</v>
      </c>
      <c r="D902" s="154"/>
      <c r="E902" s="7" t="s">
        <v>1387</v>
      </c>
      <c r="F902" s="8">
        <v>38</v>
      </c>
      <c r="G902" s="8">
        <v>1</v>
      </c>
      <c r="H902" s="8"/>
      <c r="I902" s="8"/>
      <c r="J902" s="8"/>
      <c r="K902" s="8">
        <v>39</v>
      </c>
      <c r="L902" s="8">
        <v>80</v>
      </c>
    </row>
    <row r="903" spans="1:12" ht="38.25" x14ac:dyDescent="0.2">
      <c r="A903" s="8">
        <v>6005</v>
      </c>
      <c r="B903" s="7" t="s">
        <v>1388</v>
      </c>
      <c r="C903" s="159" t="s">
        <v>1389</v>
      </c>
      <c r="D903" s="154"/>
      <c r="E903" s="7" t="s">
        <v>1390</v>
      </c>
      <c r="F903" s="8">
        <v>10</v>
      </c>
      <c r="G903" s="8"/>
      <c r="H903" s="8">
        <v>1</v>
      </c>
      <c r="I903" s="8"/>
      <c r="J903" s="8"/>
      <c r="K903" s="8">
        <v>11</v>
      </c>
      <c r="L903" s="8">
        <v>23</v>
      </c>
    </row>
    <row r="904" spans="1:12" ht="51" x14ac:dyDescent="0.2">
      <c r="A904" s="8">
        <v>6006</v>
      </c>
      <c r="B904" s="7" t="s">
        <v>1391</v>
      </c>
      <c r="C904" s="159" t="s">
        <v>1392</v>
      </c>
      <c r="D904" s="154"/>
      <c r="E904" s="7" t="s">
        <v>1393</v>
      </c>
      <c r="F904" s="8">
        <v>10</v>
      </c>
      <c r="G904" s="8"/>
      <c r="H904" s="8"/>
      <c r="I904" s="8"/>
      <c r="J904" s="8"/>
      <c r="K904" s="8">
        <v>10</v>
      </c>
      <c r="L904" s="8">
        <v>18</v>
      </c>
    </row>
    <row r="905" spans="1:12" ht="38.25" x14ac:dyDescent="0.2">
      <c r="A905" s="8">
        <v>6007</v>
      </c>
      <c r="B905" s="7" t="s">
        <v>74</v>
      </c>
      <c r="C905" s="159" t="s">
        <v>1394</v>
      </c>
      <c r="D905" s="154"/>
      <c r="E905" s="7" t="s">
        <v>1395</v>
      </c>
      <c r="F905" s="8">
        <v>55</v>
      </c>
      <c r="G905" s="8"/>
      <c r="H905" s="8"/>
      <c r="I905" s="8"/>
      <c r="J905" s="8"/>
      <c r="K905" s="8">
        <v>55</v>
      </c>
      <c r="L905" s="8">
        <v>110</v>
      </c>
    </row>
    <row r="906" spans="1:12" ht="38.25" x14ac:dyDescent="0.2">
      <c r="A906" s="8">
        <v>6010</v>
      </c>
      <c r="B906" s="7" t="s">
        <v>1396</v>
      </c>
      <c r="C906" s="159" t="s">
        <v>1397</v>
      </c>
      <c r="D906" s="154"/>
      <c r="E906" s="7" t="s">
        <v>1398</v>
      </c>
      <c r="F906" s="8">
        <v>128</v>
      </c>
      <c r="G906" s="8">
        <v>6</v>
      </c>
      <c r="H906" s="8">
        <v>2</v>
      </c>
      <c r="I906" s="8"/>
      <c r="J906" s="8"/>
      <c r="K906" s="8">
        <v>136</v>
      </c>
      <c r="L906" s="8">
        <v>340</v>
      </c>
    </row>
    <row r="907" spans="1:12" ht="51" x14ac:dyDescent="0.2">
      <c r="A907" s="8">
        <v>6121</v>
      </c>
      <c r="B907" s="7" t="s">
        <v>1399</v>
      </c>
      <c r="C907" s="159" t="s">
        <v>1400</v>
      </c>
      <c r="D907" s="154"/>
      <c r="E907" s="7" t="s">
        <v>1401</v>
      </c>
      <c r="F907" s="8">
        <v>19</v>
      </c>
      <c r="G907" s="8">
        <v>5</v>
      </c>
      <c r="H907" s="8"/>
      <c r="I907" s="8"/>
      <c r="J907" s="8"/>
      <c r="K907" s="8">
        <v>24</v>
      </c>
      <c r="L907" s="8">
        <v>49</v>
      </c>
    </row>
    <row r="908" spans="1:12" ht="38.25" x14ac:dyDescent="0.2">
      <c r="A908" s="8">
        <v>8248</v>
      </c>
      <c r="B908" s="7" t="s">
        <v>1402</v>
      </c>
      <c r="C908" s="159" t="s">
        <v>1403</v>
      </c>
      <c r="D908" s="154"/>
      <c r="E908" s="7" t="s">
        <v>1404</v>
      </c>
      <c r="F908" s="8">
        <v>32</v>
      </c>
      <c r="G908" s="8"/>
      <c r="H908" s="8"/>
      <c r="I908" s="8"/>
      <c r="J908" s="8"/>
      <c r="K908" s="8">
        <v>32</v>
      </c>
      <c r="L908" s="8">
        <v>55</v>
      </c>
    </row>
    <row r="909" spans="1:12" ht="38.25" x14ac:dyDescent="0.2">
      <c r="A909" s="8">
        <v>8316</v>
      </c>
      <c r="B909" s="7" t="s">
        <v>1087</v>
      </c>
      <c r="C909" s="159" t="s">
        <v>1405</v>
      </c>
      <c r="D909" s="154"/>
      <c r="E909" s="7" t="s">
        <v>1406</v>
      </c>
      <c r="F909" s="8">
        <v>109</v>
      </c>
      <c r="G909" s="8"/>
      <c r="H909" s="8">
        <v>3</v>
      </c>
      <c r="I909" s="8"/>
      <c r="J909" s="8"/>
      <c r="K909" s="8">
        <v>112</v>
      </c>
      <c r="L909" s="8">
        <v>224</v>
      </c>
    </row>
    <row r="910" spans="1:12" ht="38.25" x14ac:dyDescent="0.2">
      <c r="A910" s="8">
        <v>6017</v>
      </c>
      <c r="B910" s="7" t="s">
        <v>1407</v>
      </c>
      <c r="C910" s="159" t="s">
        <v>1408</v>
      </c>
      <c r="D910" s="154"/>
      <c r="E910" s="7" t="s">
        <v>1409</v>
      </c>
      <c r="F910" s="8">
        <v>185</v>
      </c>
      <c r="G910" s="8"/>
      <c r="H910" s="8">
        <v>6</v>
      </c>
      <c r="I910" s="8"/>
      <c r="J910" s="8"/>
      <c r="K910" s="8">
        <v>191</v>
      </c>
      <c r="L910" s="8">
        <v>358</v>
      </c>
    </row>
    <row r="911" spans="1:12" ht="76.5" x14ac:dyDescent="0.2">
      <c r="A911" s="8">
        <v>6022</v>
      </c>
      <c r="B911" s="7" t="s">
        <v>638</v>
      </c>
      <c r="C911" s="159" t="s">
        <v>1410</v>
      </c>
      <c r="D911" s="154"/>
      <c r="E911" s="7" t="s">
        <v>1411</v>
      </c>
      <c r="F911" s="8">
        <v>10</v>
      </c>
      <c r="G911" s="8"/>
      <c r="H911" s="8"/>
      <c r="I911" s="8"/>
      <c r="J911" s="8"/>
      <c r="K911" s="8">
        <v>10</v>
      </c>
      <c r="L911" s="8">
        <v>24</v>
      </c>
    </row>
    <row r="912" spans="1:12" ht="38.25" x14ac:dyDescent="0.2">
      <c r="A912" s="8">
        <v>6143</v>
      </c>
      <c r="B912" s="7" t="s">
        <v>638</v>
      </c>
      <c r="C912" s="159" t="s">
        <v>1412</v>
      </c>
      <c r="D912" s="154"/>
      <c r="E912" s="7" t="s">
        <v>1413</v>
      </c>
      <c r="F912" s="8">
        <v>20</v>
      </c>
      <c r="G912" s="8"/>
      <c r="H912" s="8">
        <v>1</v>
      </c>
      <c r="I912" s="8"/>
      <c r="J912" s="8"/>
      <c r="K912" s="8">
        <v>21</v>
      </c>
      <c r="L912" s="8">
        <v>38</v>
      </c>
    </row>
    <row r="913" spans="1:12" ht="51" x14ac:dyDescent="0.2">
      <c r="A913" s="8">
        <v>6012</v>
      </c>
      <c r="B913" s="7" t="s">
        <v>1414</v>
      </c>
      <c r="C913" s="159" t="s">
        <v>1415</v>
      </c>
      <c r="D913" s="154"/>
      <c r="E913" s="7" t="s">
        <v>1416</v>
      </c>
      <c r="F913" s="8">
        <v>22</v>
      </c>
      <c r="G913" s="8"/>
      <c r="H913" s="8">
        <v>3</v>
      </c>
      <c r="I913" s="8"/>
      <c r="J913" s="8"/>
      <c r="K913" s="8">
        <v>25</v>
      </c>
      <c r="L913" s="8">
        <v>50</v>
      </c>
    </row>
    <row r="914" spans="1:12" ht="38.25" x14ac:dyDescent="0.2">
      <c r="A914" s="8">
        <v>8319</v>
      </c>
      <c r="B914" s="7" t="s">
        <v>566</v>
      </c>
      <c r="C914" s="159" t="s">
        <v>1417</v>
      </c>
      <c r="D914" s="154"/>
      <c r="E914" s="7" t="s">
        <v>95</v>
      </c>
      <c r="F914" s="8">
        <v>161</v>
      </c>
      <c r="G914" s="8">
        <v>7</v>
      </c>
      <c r="H914" s="8">
        <v>7</v>
      </c>
      <c r="I914" s="8"/>
      <c r="J914" s="8"/>
      <c r="K914" s="8">
        <v>175</v>
      </c>
      <c r="L914" s="8">
        <v>387</v>
      </c>
    </row>
    <row r="915" spans="1:12" x14ac:dyDescent="0.2">
      <c r="A915" s="15">
        <v>54</v>
      </c>
      <c r="B915" s="5" t="s">
        <v>36</v>
      </c>
      <c r="C915" s="179"/>
      <c r="D915" s="154"/>
      <c r="E915" s="5"/>
      <c r="F915" s="6">
        <v>3283</v>
      </c>
      <c r="G915" s="6">
        <v>61</v>
      </c>
      <c r="H915" s="6">
        <v>168</v>
      </c>
      <c r="I915" s="6"/>
      <c r="J915" s="6"/>
      <c r="K915" s="6">
        <v>3512</v>
      </c>
      <c r="L915" s="6">
        <v>6939</v>
      </c>
    </row>
    <row r="916" spans="1:12" ht="51" x14ac:dyDescent="0.2">
      <c r="A916" s="8">
        <v>6102</v>
      </c>
      <c r="B916" s="7" t="s">
        <v>568</v>
      </c>
      <c r="C916" s="159" t="s">
        <v>1418</v>
      </c>
      <c r="D916" s="154"/>
      <c r="E916" s="7" t="s">
        <v>1419</v>
      </c>
      <c r="F916" s="8">
        <v>9</v>
      </c>
      <c r="G916" s="8"/>
      <c r="H916" s="8">
        <v>2</v>
      </c>
      <c r="I916" s="8"/>
      <c r="J916" s="8"/>
      <c r="K916" s="8">
        <v>11</v>
      </c>
      <c r="L916" s="8">
        <v>25</v>
      </c>
    </row>
    <row r="917" spans="1:12" ht="25.5" x14ac:dyDescent="0.2">
      <c r="A917" s="8">
        <v>6103</v>
      </c>
      <c r="B917" s="7" t="s">
        <v>1420</v>
      </c>
      <c r="C917" s="159" t="s">
        <v>1421</v>
      </c>
      <c r="D917" s="154"/>
      <c r="E917" s="7" t="s">
        <v>1422</v>
      </c>
      <c r="F917" s="8">
        <v>48</v>
      </c>
      <c r="G917" s="8"/>
      <c r="H917" s="8">
        <v>4</v>
      </c>
      <c r="I917" s="8"/>
      <c r="J917" s="8"/>
      <c r="K917" s="8">
        <v>52</v>
      </c>
      <c r="L917" s="8">
        <v>89</v>
      </c>
    </row>
    <row r="918" spans="1:12" ht="38.25" x14ac:dyDescent="0.2">
      <c r="A918" s="8">
        <v>6159</v>
      </c>
      <c r="B918" s="7" t="s">
        <v>1423</v>
      </c>
      <c r="C918" s="159" t="s">
        <v>1424</v>
      </c>
      <c r="D918" s="154"/>
      <c r="E918" s="7" t="s">
        <v>1425</v>
      </c>
      <c r="F918" s="8">
        <v>33</v>
      </c>
      <c r="G918" s="8"/>
      <c r="H918" s="8"/>
      <c r="I918" s="8"/>
      <c r="J918" s="8"/>
      <c r="K918" s="8">
        <v>33</v>
      </c>
      <c r="L918" s="8">
        <v>44</v>
      </c>
    </row>
    <row r="919" spans="1:12" ht="38.25" x14ac:dyDescent="0.2">
      <c r="A919" s="8">
        <v>6104</v>
      </c>
      <c r="B919" s="7" t="s">
        <v>109</v>
      </c>
      <c r="C919" s="159" t="s">
        <v>1426</v>
      </c>
      <c r="D919" s="154"/>
      <c r="E919" s="7" t="s">
        <v>1427</v>
      </c>
      <c r="F919" s="8">
        <v>147</v>
      </c>
      <c r="G919" s="8"/>
      <c r="H919" s="8">
        <v>3</v>
      </c>
      <c r="I919" s="8"/>
      <c r="J919" s="8"/>
      <c r="K919" s="8">
        <v>150</v>
      </c>
      <c r="L919" s="8">
        <v>263</v>
      </c>
    </row>
    <row r="920" spans="1:12" ht="63.75" x14ac:dyDescent="0.2">
      <c r="A920" s="8">
        <v>8521</v>
      </c>
      <c r="B920" s="7" t="s">
        <v>1428</v>
      </c>
      <c r="C920" s="159" t="s">
        <v>1429</v>
      </c>
      <c r="D920" s="154"/>
      <c r="E920" s="7" t="s">
        <v>1430</v>
      </c>
      <c r="F920" s="8">
        <v>35</v>
      </c>
      <c r="G920" s="8"/>
      <c r="H920" s="8"/>
      <c r="I920" s="8"/>
      <c r="J920" s="8"/>
      <c r="K920" s="8">
        <v>35</v>
      </c>
      <c r="L920" s="8">
        <v>70</v>
      </c>
    </row>
    <row r="921" spans="1:12" ht="63.75" x14ac:dyDescent="0.2">
      <c r="A921" s="8">
        <v>6106</v>
      </c>
      <c r="B921" s="7" t="s">
        <v>1431</v>
      </c>
      <c r="C921" s="159" t="s">
        <v>1432</v>
      </c>
      <c r="D921" s="154"/>
      <c r="E921" s="7" t="s">
        <v>1433</v>
      </c>
      <c r="F921" s="8">
        <v>10</v>
      </c>
      <c r="G921" s="8"/>
      <c r="H921" s="8">
        <v>4</v>
      </c>
      <c r="I921" s="8"/>
      <c r="J921" s="8"/>
      <c r="K921" s="8">
        <v>14</v>
      </c>
      <c r="L921" s="8">
        <v>36</v>
      </c>
    </row>
    <row r="922" spans="1:12" ht="51" x14ac:dyDescent="0.2">
      <c r="A922" s="8">
        <v>6001</v>
      </c>
      <c r="B922" s="7" t="s">
        <v>802</v>
      </c>
      <c r="C922" s="159" t="s">
        <v>1434</v>
      </c>
      <c r="D922" s="154"/>
      <c r="E922" s="7" t="s">
        <v>1435</v>
      </c>
      <c r="F922" s="8">
        <v>45</v>
      </c>
      <c r="G922" s="8"/>
      <c r="H922" s="8">
        <v>3</v>
      </c>
      <c r="I922" s="8"/>
      <c r="J922" s="8"/>
      <c r="K922" s="8">
        <v>48</v>
      </c>
      <c r="L922" s="8">
        <v>84</v>
      </c>
    </row>
    <row r="923" spans="1:12" ht="38.25" x14ac:dyDescent="0.2">
      <c r="A923" s="8">
        <v>6215</v>
      </c>
      <c r="B923" s="7" t="s">
        <v>1436</v>
      </c>
      <c r="C923" s="159" t="s">
        <v>1437</v>
      </c>
      <c r="D923" s="154"/>
      <c r="E923" s="7" t="s">
        <v>1438</v>
      </c>
      <c r="F923" s="8">
        <v>135</v>
      </c>
      <c r="G923" s="8"/>
      <c r="H923" s="8">
        <v>49</v>
      </c>
      <c r="I923" s="8"/>
      <c r="J923" s="8"/>
      <c r="K923" s="8">
        <v>184</v>
      </c>
      <c r="L923" s="8">
        <v>356</v>
      </c>
    </row>
    <row r="924" spans="1:12" ht="38.25" x14ac:dyDescent="0.2">
      <c r="A924" s="8">
        <v>6155</v>
      </c>
      <c r="B924" s="7" t="s">
        <v>1439</v>
      </c>
      <c r="C924" s="159" t="s">
        <v>1440</v>
      </c>
      <c r="D924" s="154"/>
      <c r="E924" s="7" t="s">
        <v>1441</v>
      </c>
      <c r="F924" s="8">
        <v>202</v>
      </c>
      <c r="G924" s="8"/>
      <c r="H924" s="8">
        <v>4</v>
      </c>
      <c r="I924" s="8"/>
      <c r="J924" s="8"/>
      <c r="K924" s="8">
        <v>206</v>
      </c>
      <c r="L924" s="8">
        <v>390</v>
      </c>
    </row>
    <row r="925" spans="1:12" ht="38.25" x14ac:dyDescent="0.2">
      <c r="A925" s="8">
        <v>6110</v>
      </c>
      <c r="B925" s="7" t="s">
        <v>1442</v>
      </c>
      <c r="C925" s="159" t="s">
        <v>1443</v>
      </c>
      <c r="D925" s="154"/>
      <c r="E925" s="7" t="s">
        <v>1444</v>
      </c>
      <c r="F925" s="8">
        <v>15</v>
      </c>
      <c r="G925" s="8"/>
      <c r="H925" s="8">
        <v>4</v>
      </c>
      <c r="I925" s="8"/>
      <c r="J925" s="8"/>
      <c r="K925" s="8">
        <v>19</v>
      </c>
      <c r="L925" s="8">
        <v>42</v>
      </c>
    </row>
    <row r="926" spans="1:12" ht="38.25" x14ac:dyDescent="0.2">
      <c r="A926" s="8">
        <v>6109</v>
      </c>
      <c r="B926" s="7" t="s">
        <v>118</v>
      </c>
      <c r="C926" s="159" t="s">
        <v>1445</v>
      </c>
      <c r="D926" s="154"/>
      <c r="E926" s="7" t="s">
        <v>1446</v>
      </c>
      <c r="F926" s="8">
        <v>22</v>
      </c>
      <c r="G926" s="8"/>
      <c r="H926" s="8">
        <v>6</v>
      </c>
      <c r="I926" s="8"/>
      <c r="J926" s="8"/>
      <c r="K926" s="8">
        <v>28</v>
      </c>
      <c r="L926" s="8">
        <v>56</v>
      </c>
    </row>
    <row r="927" spans="1:12" ht="38.25" x14ac:dyDescent="0.2">
      <c r="A927" s="8">
        <v>6112</v>
      </c>
      <c r="B927" s="7" t="s">
        <v>1347</v>
      </c>
      <c r="C927" s="159" t="s">
        <v>1447</v>
      </c>
      <c r="D927" s="154"/>
      <c r="E927" s="7" t="s">
        <v>1448</v>
      </c>
      <c r="F927" s="8">
        <v>180</v>
      </c>
      <c r="G927" s="8"/>
      <c r="H927" s="8">
        <v>10</v>
      </c>
      <c r="I927" s="8"/>
      <c r="J927" s="8"/>
      <c r="K927" s="8">
        <v>190</v>
      </c>
      <c r="L927" s="8">
        <v>380</v>
      </c>
    </row>
    <row r="928" spans="1:12" ht="38.25" x14ac:dyDescent="0.2">
      <c r="A928" s="8">
        <v>6111</v>
      </c>
      <c r="B928" s="7" t="s">
        <v>1449</v>
      </c>
      <c r="C928" s="159" t="s">
        <v>1394</v>
      </c>
      <c r="D928" s="154"/>
      <c r="E928" s="7" t="s">
        <v>1395</v>
      </c>
      <c r="F928" s="8">
        <v>58</v>
      </c>
      <c r="G928" s="8"/>
      <c r="H928" s="8"/>
      <c r="I928" s="8"/>
      <c r="J928" s="8"/>
      <c r="K928" s="8">
        <v>58</v>
      </c>
      <c r="L928" s="8">
        <v>116</v>
      </c>
    </row>
    <row r="929" spans="1:12" ht="51" x14ac:dyDescent="0.2">
      <c r="A929" s="8">
        <v>6008</v>
      </c>
      <c r="B929" s="7" t="s">
        <v>1450</v>
      </c>
      <c r="C929" s="159" t="s">
        <v>1451</v>
      </c>
      <c r="D929" s="154"/>
      <c r="E929" s="7" t="s">
        <v>1452</v>
      </c>
      <c r="F929" s="8">
        <v>33</v>
      </c>
      <c r="G929" s="8"/>
      <c r="H929" s="8">
        <v>2</v>
      </c>
      <c r="I929" s="8"/>
      <c r="J929" s="8"/>
      <c r="K929" s="8">
        <v>35</v>
      </c>
      <c r="L929" s="8">
        <v>70</v>
      </c>
    </row>
    <row r="930" spans="1:12" ht="76.5" x14ac:dyDescent="0.2">
      <c r="A930" s="8">
        <v>6115</v>
      </c>
      <c r="B930" s="7" t="s">
        <v>1453</v>
      </c>
      <c r="C930" s="159" t="s">
        <v>1454</v>
      </c>
      <c r="D930" s="154"/>
      <c r="E930" s="7" t="s">
        <v>1455</v>
      </c>
      <c r="F930" s="8">
        <v>44</v>
      </c>
      <c r="G930" s="8">
        <v>2</v>
      </c>
      <c r="H930" s="8">
        <v>2</v>
      </c>
      <c r="I930" s="8"/>
      <c r="J930" s="8"/>
      <c r="K930" s="8">
        <v>48</v>
      </c>
      <c r="L930" s="8">
        <v>105</v>
      </c>
    </row>
    <row r="931" spans="1:12" ht="51" x14ac:dyDescent="0.2">
      <c r="A931" s="8">
        <v>6138</v>
      </c>
      <c r="B931" s="7" t="s">
        <v>1456</v>
      </c>
      <c r="C931" s="159" t="s">
        <v>1457</v>
      </c>
      <c r="D931" s="154"/>
      <c r="E931" s="7" t="s">
        <v>1458</v>
      </c>
      <c r="F931" s="8">
        <v>19</v>
      </c>
      <c r="G931" s="8"/>
      <c r="H931" s="8"/>
      <c r="I931" s="8"/>
      <c r="J931" s="8"/>
      <c r="K931" s="8">
        <v>19</v>
      </c>
      <c r="L931" s="8">
        <v>46</v>
      </c>
    </row>
    <row r="932" spans="1:12" ht="38.25" x14ac:dyDescent="0.2">
      <c r="A932" s="8">
        <v>6117</v>
      </c>
      <c r="B932" s="7" t="s">
        <v>1459</v>
      </c>
      <c r="C932" s="159" t="s">
        <v>1460</v>
      </c>
      <c r="D932" s="154"/>
      <c r="E932" s="7" t="s">
        <v>1461</v>
      </c>
      <c r="F932" s="8">
        <v>200</v>
      </c>
      <c r="G932" s="8"/>
      <c r="H932" s="8">
        <v>5</v>
      </c>
      <c r="I932" s="8"/>
      <c r="J932" s="8"/>
      <c r="K932" s="8">
        <v>205</v>
      </c>
      <c r="L932" s="8">
        <v>398</v>
      </c>
    </row>
    <row r="933" spans="1:12" ht="38.25" x14ac:dyDescent="0.2">
      <c r="A933" s="8">
        <v>6156</v>
      </c>
      <c r="B933" s="7" t="s">
        <v>1462</v>
      </c>
      <c r="C933" s="159" t="s">
        <v>1463</v>
      </c>
      <c r="D933" s="154"/>
      <c r="E933" s="7" t="s">
        <v>1464</v>
      </c>
      <c r="F933" s="8">
        <v>125</v>
      </c>
      <c r="G933" s="8"/>
      <c r="H933" s="8">
        <v>3</v>
      </c>
      <c r="I933" s="8"/>
      <c r="J933" s="8"/>
      <c r="K933" s="8">
        <v>128</v>
      </c>
      <c r="L933" s="8">
        <v>256</v>
      </c>
    </row>
    <row r="934" spans="1:12" ht="38.25" x14ac:dyDescent="0.2">
      <c r="A934" s="8">
        <v>8547</v>
      </c>
      <c r="B934" s="7" t="s">
        <v>1465</v>
      </c>
      <c r="C934" s="159" t="s">
        <v>1466</v>
      </c>
      <c r="D934" s="154"/>
      <c r="E934" s="7" t="s">
        <v>1467</v>
      </c>
      <c r="F934" s="8">
        <v>17</v>
      </c>
      <c r="G934" s="8"/>
      <c r="H934" s="8"/>
      <c r="I934" s="8"/>
      <c r="J934" s="8"/>
      <c r="K934" s="8">
        <v>17</v>
      </c>
      <c r="L934" s="8">
        <v>31</v>
      </c>
    </row>
    <row r="935" spans="1:12" ht="38.25" x14ac:dyDescent="0.2">
      <c r="A935" s="8">
        <v>6122</v>
      </c>
      <c r="B935" s="7" t="s">
        <v>1468</v>
      </c>
      <c r="C935" s="159" t="s">
        <v>1469</v>
      </c>
      <c r="D935" s="154"/>
      <c r="E935" s="7" t="s">
        <v>1470</v>
      </c>
      <c r="F935" s="8">
        <v>184</v>
      </c>
      <c r="G935" s="8"/>
      <c r="H935" s="8">
        <v>32</v>
      </c>
      <c r="I935" s="8"/>
      <c r="J935" s="8"/>
      <c r="K935" s="8">
        <v>216</v>
      </c>
      <c r="L935" s="8">
        <v>456</v>
      </c>
    </row>
    <row r="936" spans="1:12" ht="38.25" x14ac:dyDescent="0.2">
      <c r="A936" s="8">
        <v>8587</v>
      </c>
      <c r="B936" s="7" t="s">
        <v>1471</v>
      </c>
      <c r="C936" s="159" t="s">
        <v>1472</v>
      </c>
      <c r="D936" s="154"/>
      <c r="E936" s="7" t="s">
        <v>1473</v>
      </c>
      <c r="F936" s="8">
        <v>24</v>
      </c>
      <c r="G936" s="8"/>
      <c r="H936" s="8"/>
      <c r="I936" s="8"/>
      <c r="J936" s="8"/>
      <c r="K936" s="8">
        <v>24</v>
      </c>
      <c r="L936" s="8">
        <v>51</v>
      </c>
    </row>
    <row r="937" spans="1:12" ht="38.25" x14ac:dyDescent="0.2">
      <c r="A937" s="8">
        <v>6124</v>
      </c>
      <c r="B937" s="7" t="s">
        <v>1258</v>
      </c>
      <c r="C937" s="159" t="s">
        <v>1474</v>
      </c>
      <c r="D937" s="154"/>
      <c r="E937" s="7" t="s">
        <v>1441</v>
      </c>
      <c r="F937" s="8">
        <v>69</v>
      </c>
      <c r="G937" s="8"/>
      <c r="H937" s="8"/>
      <c r="I937" s="8"/>
      <c r="J937" s="8"/>
      <c r="K937" s="8">
        <v>69</v>
      </c>
      <c r="L937" s="8">
        <v>124</v>
      </c>
    </row>
    <row r="938" spans="1:12" ht="38.25" x14ac:dyDescent="0.2">
      <c r="A938" s="8">
        <v>6013</v>
      </c>
      <c r="B938" s="7" t="s">
        <v>1475</v>
      </c>
      <c r="C938" s="159" t="s">
        <v>1476</v>
      </c>
      <c r="D938" s="154"/>
      <c r="E938" s="7" t="s">
        <v>1477</v>
      </c>
      <c r="F938" s="8">
        <v>16</v>
      </c>
      <c r="G938" s="8"/>
      <c r="H938" s="8"/>
      <c r="I938" s="8"/>
      <c r="J938" s="8"/>
      <c r="K938" s="8">
        <v>16</v>
      </c>
      <c r="L938" s="8">
        <v>36</v>
      </c>
    </row>
    <row r="939" spans="1:12" ht="38.25" x14ac:dyDescent="0.2">
      <c r="A939" s="8">
        <v>6126</v>
      </c>
      <c r="B939" s="7" t="s">
        <v>7</v>
      </c>
      <c r="C939" s="159" t="s">
        <v>1478</v>
      </c>
      <c r="D939" s="154"/>
      <c r="E939" s="7" t="s">
        <v>1441</v>
      </c>
      <c r="F939" s="8">
        <v>283</v>
      </c>
      <c r="G939" s="8"/>
      <c r="H939" s="8"/>
      <c r="I939" s="8"/>
      <c r="J939" s="8"/>
      <c r="K939" s="8">
        <v>283</v>
      </c>
      <c r="L939" s="8">
        <v>526</v>
      </c>
    </row>
    <row r="940" spans="1:12" ht="38.25" x14ac:dyDescent="0.2">
      <c r="A940" s="8">
        <v>8407</v>
      </c>
      <c r="B940" s="7" t="s">
        <v>1479</v>
      </c>
      <c r="C940" s="159" t="s">
        <v>1480</v>
      </c>
      <c r="D940" s="154"/>
      <c r="E940" s="7" t="s">
        <v>1481</v>
      </c>
      <c r="F940" s="8">
        <v>21</v>
      </c>
      <c r="G940" s="8"/>
      <c r="H940" s="8">
        <v>1</v>
      </c>
      <c r="I940" s="8"/>
      <c r="J940" s="8"/>
      <c r="K940" s="8">
        <v>22</v>
      </c>
      <c r="L940" s="8">
        <v>44</v>
      </c>
    </row>
    <row r="941" spans="1:12" ht="38.25" x14ac:dyDescent="0.2">
      <c r="A941" s="8">
        <v>8261</v>
      </c>
      <c r="B941" s="7" t="s">
        <v>1482</v>
      </c>
      <c r="C941" s="159" t="s">
        <v>1483</v>
      </c>
      <c r="D941" s="154"/>
      <c r="E941" s="7" t="s">
        <v>1484</v>
      </c>
      <c r="F941" s="8">
        <v>504</v>
      </c>
      <c r="G941" s="8"/>
      <c r="H941" s="8">
        <v>4</v>
      </c>
      <c r="I941" s="8"/>
      <c r="J941" s="8"/>
      <c r="K941" s="8">
        <v>508</v>
      </c>
      <c r="L941" s="8">
        <v>904</v>
      </c>
    </row>
    <row r="942" spans="1:12" ht="38.25" x14ac:dyDescent="0.2">
      <c r="A942" s="8">
        <v>6128</v>
      </c>
      <c r="B942" s="7" t="s">
        <v>1485</v>
      </c>
      <c r="C942" s="159" t="s">
        <v>1486</v>
      </c>
      <c r="D942" s="154"/>
      <c r="E942" s="7" t="s">
        <v>1487</v>
      </c>
      <c r="F942" s="8">
        <v>8</v>
      </c>
      <c r="G942" s="8"/>
      <c r="H942" s="8">
        <v>1</v>
      </c>
      <c r="I942" s="8"/>
      <c r="J942" s="8"/>
      <c r="K942" s="8">
        <v>9</v>
      </c>
      <c r="L942" s="8">
        <v>18</v>
      </c>
    </row>
    <row r="943" spans="1:12" ht="63.75" x14ac:dyDescent="0.2">
      <c r="A943" s="8">
        <v>8659</v>
      </c>
      <c r="B943" s="7" t="s">
        <v>1488</v>
      </c>
      <c r="C943" s="159" t="s">
        <v>1489</v>
      </c>
      <c r="D943" s="154"/>
      <c r="E943" s="7" t="s">
        <v>1490</v>
      </c>
      <c r="F943" s="8">
        <v>28</v>
      </c>
      <c r="G943" s="8"/>
      <c r="H943" s="8"/>
      <c r="I943" s="8"/>
      <c r="J943" s="8"/>
      <c r="K943" s="8">
        <v>28</v>
      </c>
      <c r="L943" s="8">
        <v>56</v>
      </c>
    </row>
    <row r="944" spans="1:12" ht="38.25" x14ac:dyDescent="0.2">
      <c r="A944" s="8">
        <v>6129</v>
      </c>
      <c r="B944" s="7" t="s">
        <v>1491</v>
      </c>
      <c r="C944" s="159" t="s">
        <v>1492</v>
      </c>
      <c r="D944" s="154"/>
      <c r="E944" s="7" t="s">
        <v>1493</v>
      </c>
      <c r="F944" s="8">
        <v>196</v>
      </c>
      <c r="G944" s="8">
        <v>54</v>
      </c>
      <c r="H944" s="8"/>
      <c r="I944" s="8"/>
      <c r="J944" s="8"/>
      <c r="K944" s="8">
        <v>250</v>
      </c>
      <c r="L944" s="8">
        <v>644</v>
      </c>
    </row>
    <row r="945" spans="1:12" ht="38.25" x14ac:dyDescent="0.2">
      <c r="A945" s="8">
        <v>8570</v>
      </c>
      <c r="B945" s="7" t="s">
        <v>1491</v>
      </c>
      <c r="C945" s="159" t="s">
        <v>1494</v>
      </c>
      <c r="D945" s="154"/>
      <c r="E945" s="7" t="s">
        <v>1495</v>
      </c>
      <c r="F945" s="8">
        <v>21</v>
      </c>
      <c r="G945" s="8"/>
      <c r="H945" s="8"/>
      <c r="I945" s="8"/>
      <c r="J945" s="8"/>
      <c r="K945" s="8">
        <v>21</v>
      </c>
      <c r="L945" s="8">
        <v>44</v>
      </c>
    </row>
    <row r="946" spans="1:12" ht="38.25" x14ac:dyDescent="0.2">
      <c r="A946" s="8">
        <v>6130</v>
      </c>
      <c r="B946" s="7" t="s">
        <v>1496</v>
      </c>
      <c r="C946" s="159" t="s">
        <v>1497</v>
      </c>
      <c r="D946" s="154"/>
      <c r="E946" s="7" t="s">
        <v>1498</v>
      </c>
      <c r="F946" s="8">
        <v>25</v>
      </c>
      <c r="G946" s="8">
        <v>1</v>
      </c>
      <c r="H946" s="8">
        <v>3</v>
      </c>
      <c r="I946" s="8"/>
      <c r="J946" s="8"/>
      <c r="K946" s="8">
        <v>29</v>
      </c>
      <c r="L946" s="8">
        <v>66</v>
      </c>
    </row>
    <row r="947" spans="1:12" ht="38.25" x14ac:dyDescent="0.2">
      <c r="A947" s="8">
        <v>6134</v>
      </c>
      <c r="B947" s="7" t="s">
        <v>1499</v>
      </c>
      <c r="C947" s="159" t="s">
        <v>1500</v>
      </c>
      <c r="D947" s="154"/>
      <c r="E947" s="7" t="s">
        <v>1501</v>
      </c>
      <c r="F947" s="8">
        <v>12</v>
      </c>
      <c r="G947" s="8"/>
      <c r="H947" s="8"/>
      <c r="I947" s="8"/>
      <c r="J947" s="8"/>
      <c r="K947" s="8">
        <v>12</v>
      </c>
      <c r="L947" s="8">
        <v>21</v>
      </c>
    </row>
    <row r="948" spans="1:12" ht="38.25" x14ac:dyDescent="0.2">
      <c r="A948" s="8">
        <v>6136</v>
      </c>
      <c r="B948" s="7" t="s">
        <v>1502</v>
      </c>
      <c r="C948" s="159" t="s">
        <v>1503</v>
      </c>
      <c r="D948" s="154"/>
      <c r="E948" s="7" t="s">
        <v>1504</v>
      </c>
      <c r="F948" s="8">
        <v>7</v>
      </c>
      <c r="G948" s="8"/>
      <c r="H948" s="8">
        <v>1</v>
      </c>
      <c r="I948" s="8"/>
      <c r="J948" s="8"/>
      <c r="K948" s="8">
        <v>8</v>
      </c>
      <c r="L948" s="8">
        <v>14</v>
      </c>
    </row>
    <row r="949" spans="1:12" ht="63.75" x14ac:dyDescent="0.2">
      <c r="A949" s="8">
        <v>6018</v>
      </c>
      <c r="B949" s="7" t="s">
        <v>1505</v>
      </c>
      <c r="C949" s="159" t="s">
        <v>1506</v>
      </c>
      <c r="D949" s="154"/>
      <c r="E949" s="7" t="s">
        <v>1507</v>
      </c>
      <c r="F949" s="8">
        <v>20</v>
      </c>
      <c r="G949" s="8"/>
      <c r="H949" s="8"/>
      <c r="I949" s="8"/>
      <c r="J949" s="8"/>
      <c r="K949" s="8">
        <v>20</v>
      </c>
      <c r="L949" s="8">
        <v>44</v>
      </c>
    </row>
    <row r="950" spans="1:12" ht="51" x14ac:dyDescent="0.2">
      <c r="A950" s="8">
        <v>6139</v>
      </c>
      <c r="B950" s="7" t="s">
        <v>1508</v>
      </c>
      <c r="C950" s="159" t="s">
        <v>1509</v>
      </c>
      <c r="D950" s="154"/>
      <c r="E950" s="7" t="s">
        <v>1510</v>
      </c>
      <c r="F950" s="8">
        <v>84</v>
      </c>
      <c r="G950" s="8"/>
      <c r="H950" s="8">
        <v>3</v>
      </c>
      <c r="I950" s="8"/>
      <c r="J950" s="8"/>
      <c r="K950" s="8">
        <v>87</v>
      </c>
      <c r="L950" s="8">
        <v>159</v>
      </c>
    </row>
    <row r="951" spans="1:12" ht="38.25" x14ac:dyDescent="0.2">
      <c r="A951" s="8">
        <v>8387</v>
      </c>
      <c r="B951" s="7" t="s">
        <v>1511</v>
      </c>
      <c r="C951" s="159" t="s">
        <v>1512</v>
      </c>
      <c r="D951" s="154"/>
      <c r="E951" s="7" t="s">
        <v>1513</v>
      </c>
      <c r="F951" s="8">
        <v>25</v>
      </c>
      <c r="G951" s="8"/>
      <c r="H951" s="8"/>
      <c r="I951" s="8"/>
      <c r="J951" s="8"/>
      <c r="K951" s="8">
        <v>25</v>
      </c>
      <c r="L951" s="8">
        <v>55</v>
      </c>
    </row>
    <row r="952" spans="1:12" ht="38.25" x14ac:dyDescent="0.2">
      <c r="A952" s="8">
        <v>8741</v>
      </c>
      <c r="B952" s="7" t="s">
        <v>1514</v>
      </c>
      <c r="C952" s="159" t="s">
        <v>1515</v>
      </c>
      <c r="D952" s="154"/>
      <c r="E952" s="7" t="s">
        <v>1516</v>
      </c>
      <c r="F952" s="8">
        <v>24</v>
      </c>
      <c r="G952" s="8">
        <v>1</v>
      </c>
      <c r="H952" s="8"/>
      <c r="I952" s="8"/>
      <c r="J952" s="8"/>
      <c r="K952" s="8">
        <v>25</v>
      </c>
      <c r="L952" s="8">
        <v>64</v>
      </c>
    </row>
    <row r="953" spans="1:12" ht="51" x14ac:dyDescent="0.2">
      <c r="A953" s="8">
        <v>6141</v>
      </c>
      <c r="B953" s="7" t="s">
        <v>1517</v>
      </c>
      <c r="C953" s="159" t="s">
        <v>1518</v>
      </c>
      <c r="D953" s="154"/>
      <c r="E953" s="7" t="s">
        <v>1519</v>
      </c>
      <c r="F953" s="8">
        <v>10</v>
      </c>
      <c r="G953" s="8">
        <v>2</v>
      </c>
      <c r="H953" s="8">
        <v>4</v>
      </c>
      <c r="I953" s="8"/>
      <c r="J953" s="8"/>
      <c r="K953" s="8">
        <v>16</v>
      </c>
      <c r="L953" s="8">
        <v>32</v>
      </c>
    </row>
    <row r="954" spans="1:12" ht="51" x14ac:dyDescent="0.2">
      <c r="A954" s="8">
        <v>8396</v>
      </c>
      <c r="B954" s="7" t="s">
        <v>1517</v>
      </c>
      <c r="C954" s="159" t="s">
        <v>1520</v>
      </c>
      <c r="D954" s="154"/>
      <c r="E954" s="7" t="s">
        <v>1521</v>
      </c>
      <c r="F954" s="8">
        <v>35</v>
      </c>
      <c r="G954" s="8"/>
      <c r="H954" s="8">
        <v>5</v>
      </c>
      <c r="I954" s="8"/>
      <c r="J954" s="8"/>
      <c r="K954" s="8">
        <v>40</v>
      </c>
      <c r="L954" s="8">
        <v>73</v>
      </c>
    </row>
    <row r="955" spans="1:12" ht="38.25" x14ac:dyDescent="0.2">
      <c r="A955" s="8">
        <v>6157</v>
      </c>
      <c r="B955" s="7" t="s">
        <v>1522</v>
      </c>
      <c r="C955" s="159" t="s">
        <v>1523</v>
      </c>
      <c r="D955" s="154"/>
      <c r="E955" s="7" t="s">
        <v>1524</v>
      </c>
      <c r="F955" s="8">
        <v>25</v>
      </c>
      <c r="G955" s="8"/>
      <c r="H955" s="8"/>
      <c r="I955" s="8"/>
      <c r="J955" s="8"/>
      <c r="K955" s="8">
        <v>25</v>
      </c>
      <c r="L955" s="8">
        <v>48</v>
      </c>
    </row>
    <row r="956" spans="1:12" ht="38.25" x14ac:dyDescent="0.2">
      <c r="A956" s="8">
        <v>8851</v>
      </c>
      <c r="B956" s="7" t="s">
        <v>1525</v>
      </c>
      <c r="C956" s="159" t="s">
        <v>1526</v>
      </c>
      <c r="D956" s="154"/>
      <c r="E956" s="7" t="s">
        <v>1527</v>
      </c>
      <c r="F956" s="8">
        <v>45</v>
      </c>
      <c r="G956" s="8"/>
      <c r="H956" s="8"/>
      <c r="I956" s="8"/>
      <c r="J956" s="8"/>
      <c r="K956" s="8">
        <v>45</v>
      </c>
      <c r="L956" s="8">
        <v>85</v>
      </c>
    </row>
    <row r="957" spans="1:12" ht="38.25" x14ac:dyDescent="0.2">
      <c r="A957" s="8">
        <v>6132</v>
      </c>
      <c r="B957" s="7" t="s">
        <v>1528</v>
      </c>
      <c r="C957" s="159" t="s">
        <v>1529</v>
      </c>
      <c r="D957" s="154"/>
      <c r="E957" s="7" t="s">
        <v>1395</v>
      </c>
      <c r="F957" s="8">
        <v>68</v>
      </c>
      <c r="G957" s="8"/>
      <c r="H957" s="8">
        <v>5</v>
      </c>
      <c r="I957" s="8"/>
      <c r="J957" s="8"/>
      <c r="K957" s="8">
        <v>73</v>
      </c>
      <c r="L957" s="8">
        <v>142</v>
      </c>
    </row>
    <row r="958" spans="1:12" ht="38.25" x14ac:dyDescent="0.2">
      <c r="A958" s="8">
        <v>6144</v>
      </c>
      <c r="B958" s="7" t="s">
        <v>1530</v>
      </c>
      <c r="C958" s="159" t="s">
        <v>1531</v>
      </c>
      <c r="D958" s="154"/>
      <c r="E958" s="7" t="s">
        <v>1532</v>
      </c>
      <c r="F958" s="8">
        <v>14</v>
      </c>
      <c r="G958" s="8"/>
      <c r="H958" s="8"/>
      <c r="I958" s="8"/>
      <c r="J958" s="8"/>
      <c r="K958" s="8">
        <v>14</v>
      </c>
      <c r="L958" s="8">
        <v>32</v>
      </c>
    </row>
    <row r="959" spans="1:12" ht="51" x14ac:dyDescent="0.2">
      <c r="A959" s="8">
        <v>6145</v>
      </c>
      <c r="B959" s="7" t="s">
        <v>1533</v>
      </c>
      <c r="C959" s="159" t="s">
        <v>1534</v>
      </c>
      <c r="D959" s="154"/>
      <c r="E959" s="7" t="s">
        <v>1535</v>
      </c>
      <c r="F959" s="8">
        <v>12</v>
      </c>
      <c r="G959" s="8"/>
      <c r="H959" s="8"/>
      <c r="I959" s="8"/>
      <c r="J959" s="8"/>
      <c r="K959" s="8">
        <v>12</v>
      </c>
      <c r="L959" s="8">
        <v>24</v>
      </c>
    </row>
    <row r="960" spans="1:12" ht="51" x14ac:dyDescent="0.2">
      <c r="A960" s="8">
        <v>6153</v>
      </c>
      <c r="B960" s="7" t="s">
        <v>1536</v>
      </c>
      <c r="C960" s="159" t="s">
        <v>1537</v>
      </c>
      <c r="D960" s="154"/>
      <c r="E960" s="7" t="s">
        <v>1538</v>
      </c>
      <c r="F960" s="8">
        <v>6</v>
      </c>
      <c r="G960" s="8"/>
      <c r="H960" s="8"/>
      <c r="I960" s="8"/>
      <c r="J960" s="8"/>
      <c r="K960" s="8">
        <v>6</v>
      </c>
      <c r="L960" s="8">
        <v>10</v>
      </c>
    </row>
    <row r="961" spans="1:12" ht="51" x14ac:dyDescent="0.2">
      <c r="A961" s="8">
        <v>8462</v>
      </c>
      <c r="B961" s="7" t="s">
        <v>1539</v>
      </c>
      <c r="C961" s="159" t="s">
        <v>1540</v>
      </c>
      <c r="D961" s="154"/>
      <c r="E961" s="7" t="s">
        <v>1538</v>
      </c>
      <c r="F961" s="8">
        <v>12</v>
      </c>
      <c r="G961" s="8"/>
      <c r="H961" s="8"/>
      <c r="I961" s="8"/>
      <c r="J961" s="8"/>
      <c r="K961" s="8">
        <v>12</v>
      </c>
      <c r="L961" s="8">
        <v>18</v>
      </c>
    </row>
    <row r="962" spans="1:12" ht="51" x14ac:dyDescent="0.2">
      <c r="A962" s="8">
        <v>6158</v>
      </c>
      <c r="B962" s="7" t="s">
        <v>1541</v>
      </c>
      <c r="C962" s="159" t="s">
        <v>1542</v>
      </c>
      <c r="D962" s="154"/>
      <c r="E962" s="7" t="s">
        <v>1543</v>
      </c>
      <c r="F962" s="8">
        <v>18</v>
      </c>
      <c r="G962" s="8"/>
      <c r="H962" s="8"/>
      <c r="I962" s="8"/>
      <c r="J962" s="8"/>
      <c r="K962" s="8">
        <v>18</v>
      </c>
      <c r="L962" s="8">
        <v>45</v>
      </c>
    </row>
    <row r="963" spans="1:12" ht="51" x14ac:dyDescent="0.2">
      <c r="A963" s="8">
        <v>6146</v>
      </c>
      <c r="B963" s="7" t="s">
        <v>1544</v>
      </c>
      <c r="C963" s="159" t="s">
        <v>1545</v>
      </c>
      <c r="D963" s="154"/>
      <c r="E963" s="7" t="s">
        <v>1546</v>
      </c>
      <c r="F963" s="8">
        <v>12</v>
      </c>
      <c r="G963" s="8"/>
      <c r="H963" s="8">
        <v>6</v>
      </c>
      <c r="I963" s="8"/>
      <c r="J963" s="8"/>
      <c r="K963" s="8">
        <v>18</v>
      </c>
      <c r="L963" s="8">
        <v>36</v>
      </c>
    </row>
    <row r="964" spans="1:12" ht="51" x14ac:dyDescent="0.2">
      <c r="A964" s="8">
        <v>6150</v>
      </c>
      <c r="B964" s="7" t="s">
        <v>1547</v>
      </c>
      <c r="C964" s="159" t="s">
        <v>1548</v>
      </c>
      <c r="D964" s="154"/>
      <c r="E964" s="7" t="s">
        <v>1549</v>
      </c>
      <c r="F964" s="8">
        <v>20</v>
      </c>
      <c r="G964" s="8"/>
      <c r="H964" s="8"/>
      <c r="I964" s="8"/>
      <c r="J964" s="8"/>
      <c r="K964" s="8">
        <v>20</v>
      </c>
      <c r="L964" s="8">
        <v>44</v>
      </c>
    </row>
    <row r="965" spans="1:12" ht="38.25" x14ac:dyDescent="0.2">
      <c r="A965" s="8">
        <v>6154</v>
      </c>
      <c r="B965" s="7" t="s">
        <v>1550</v>
      </c>
      <c r="C965" s="159" t="s">
        <v>1551</v>
      </c>
      <c r="D965" s="154"/>
      <c r="E965" s="7" t="s">
        <v>1552</v>
      </c>
      <c r="F965" s="8">
        <v>6</v>
      </c>
      <c r="G965" s="8"/>
      <c r="H965" s="8"/>
      <c r="I965" s="8"/>
      <c r="J965" s="8"/>
      <c r="K965" s="8">
        <v>6</v>
      </c>
      <c r="L965" s="8">
        <v>10</v>
      </c>
    </row>
    <row r="966" spans="1:12" ht="63.75" x14ac:dyDescent="0.2">
      <c r="A966" s="8">
        <v>6149</v>
      </c>
      <c r="B966" s="7" t="s">
        <v>1553</v>
      </c>
      <c r="C966" s="159" t="s">
        <v>1554</v>
      </c>
      <c r="D966" s="154"/>
      <c r="E966" s="7" t="s">
        <v>1555</v>
      </c>
      <c r="F966" s="8">
        <v>23</v>
      </c>
      <c r="G966" s="8"/>
      <c r="H966" s="8"/>
      <c r="I966" s="8"/>
      <c r="J966" s="8"/>
      <c r="K966" s="8">
        <v>23</v>
      </c>
      <c r="L966" s="8">
        <v>41</v>
      </c>
    </row>
    <row r="967" spans="1:12" ht="38.25" x14ac:dyDescent="0.2">
      <c r="A967" s="8">
        <v>8486</v>
      </c>
      <c r="B967" s="7" t="s">
        <v>1556</v>
      </c>
      <c r="C967" s="159" t="s">
        <v>1557</v>
      </c>
      <c r="D967" s="154"/>
      <c r="E967" s="7" t="s">
        <v>1558</v>
      </c>
      <c r="F967" s="8">
        <v>5</v>
      </c>
      <c r="G967" s="8">
        <v>1</v>
      </c>
      <c r="H967" s="8"/>
      <c r="I967" s="8"/>
      <c r="J967" s="8"/>
      <c r="K967" s="8">
        <v>6</v>
      </c>
      <c r="L967" s="8">
        <v>13</v>
      </c>
    </row>
    <row r="968" spans="1:12" ht="51" x14ac:dyDescent="0.2">
      <c r="A968" s="8">
        <v>23</v>
      </c>
      <c r="B968" s="7" t="s">
        <v>1559</v>
      </c>
      <c r="C968" s="159" t="s">
        <v>1560</v>
      </c>
      <c r="D968" s="154"/>
      <c r="E968" s="7" t="s">
        <v>1561</v>
      </c>
      <c r="F968" s="8">
        <v>22</v>
      </c>
      <c r="G968" s="8"/>
      <c r="H968" s="8">
        <v>2</v>
      </c>
      <c r="I968" s="8"/>
      <c r="J968" s="8"/>
      <c r="K968" s="8">
        <v>24</v>
      </c>
      <c r="L968" s="8">
        <v>64</v>
      </c>
    </row>
    <row r="969" spans="1:12" ht="38.25" x14ac:dyDescent="0.2">
      <c r="A969" s="8">
        <v>6152</v>
      </c>
      <c r="B969" s="7" t="s">
        <v>793</v>
      </c>
      <c r="C969" s="159" t="s">
        <v>1562</v>
      </c>
      <c r="D969" s="154"/>
      <c r="E969" s="7" t="s">
        <v>1563</v>
      </c>
      <c r="F969" s="8">
        <v>22</v>
      </c>
      <c r="G969" s="8"/>
      <c r="H969" s="8"/>
      <c r="I969" s="8"/>
      <c r="J969" s="8"/>
      <c r="K969" s="8">
        <v>22</v>
      </c>
      <c r="L969" s="8">
        <v>39</v>
      </c>
    </row>
    <row r="970" spans="1:12" x14ac:dyDescent="0.2">
      <c r="A970" s="15">
        <v>77</v>
      </c>
      <c r="B970" s="5" t="s">
        <v>37</v>
      </c>
      <c r="C970" s="179"/>
      <c r="D970" s="154"/>
      <c r="E970" s="5"/>
      <c r="F970" s="6">
        <v>4893</v>
      </c>
      <c r="G970" s="6">
        <v>139</v>
      </c>
      <c r="H970" s="6">
        <v>400</v>
      </c>
      <c r="I970" s="6"/>
      <c r="J970" s="6"/>
      <c r="K970" s="6">
        <v>5432</v>
      </c>
      <c r="L970" s="6">
        <v>10732</v>
      </c>
    </row>
    <row r="971" spans="1:12" ht="76.5" x14ac:dyDescent="0.2">
      <c r="A971" s="8">
        <v>8335</v>
      </c>
      <c r="B971" s="7" t="s">
        <v>1564</v>
      </c>
      <c r="C971" s="159" t="s">
        <v>1394</v>
      </c>
      <c r="D971" s="154"/>
      <c r="E971" s="7" t="s">
        <v>1395</v>
      </c>
      <c r="F971" s="8">
        <v>50</v>
      </c>
      <c r="G971" s="8"/>
      <c r="H971" s="8">
        <v>9</v>
      </c>
      <c r="I971" s="8"/>
      <c r="J971" s="8"/>
      <c r="K971" s="8">
        <v>59</v>
      </c>
      <c r="L971" s="8">
        <v>104</v>
      </c>
    </row>
    <row r="972" spans="1:12" ht="38.25" x14ac:dyDescent="0.2">
      <c r="A972" s="8">
        <v>6201</v>
      </c>
      <c r="B972" s="7" t="s">
        <v>1565</v>
      </c>
      <c r="C972" s="159" t="s">
        <v>1492</v>
      </c>
      <c r="D972" s="154"/>
      <c r="E972" s="7" t="s">
        <v>1493</v>
      </c>
      <c r="F972" s="8">
        <v>343</v>
      </c>
      <c r="G972" s="8">
        <v>2</v>
      </c>
      <c r="H972" s="8">
        <v>7</v>
      </c>
      <c r="I972" s="8"/>
      <c r="J972" s="8"/>
      <c r="K972" s="8">
        <v>352</v>
      </c>
      <c r="L972" s="8">
        <v>637</v>
      </c>
    </row>
    <row r="973" spans="1:12" ht="38.25" x14ac:dyDescent="0.2">
      <c r="A973" s="8">
        <v>6203</v>
      </c>
      <c r="B973" s="7" t="s">
        <v>1566</v>
      </c>
      <c r="C973" s="159" t="s">
        <v>1394</v>
      </c>
      <c r="D973" s="154"/>
      <c r="E973" s="7" t="s">
        <v>1395</v>
      </c>
      <c r="F973" s="8">
        <v>313</v>
      </c>
      <c r="G973" s="8"/>
      <c r="H973" s="8">
        <v>11</v>
      </c>
      <c r="I973" s="8"/>
      <c r="J973" s="8"/>
      <c r="K973" s="8">
        <v>324</v>
      </c>
      <c r="L973" s="8">
        <v>608</v>
      </c>
    </row>
    <row r="974" spans="1:12" ht="38.25" x14ac:dyDescent="0.2">
      <c r="A974" s="8">
        <v>6204</v>
      </c>
      <c r="B974" s="7" t="s">
        <v>1567</v>
      </c>
      <c r="C974" s="159" t="s">
        <v>1568</v>
      </c>
      <c r="D974" s="154"/>
      <c r="E974" s="7" t="s">
        <v>1438</v>
      </c>
      <c r="F974" s="8">
        <v>83</v>
      </c>
      <c r="G974" s="8"/>
      <c r="H974" s="8">
        <v>6</v>
      </c>
      <c r="I974" s="8"/>
      <c r="J974" s="8"/>
      <c r="K974" s="8">
        <v>89</v>
      </c>
      <c r="L974" s="8">
        <v>178</v>
      </c>
    </row>
    <row r="975" spans="1:12" ht="38.25" x14ac:dyDescent="0.2">
      <c r="A975" s="8">
        <v>8940</v>
      </c>
      <c r="B975" s="7" t="s">
        <v>1569</v>
      </c>
      <c r="C975" s="159" t="s">
        <v>1570</v>
      </c>
      <c r="D975" s="154"/>
      <c r="E975" s="7" t="s">
        <v>1571</v>
      </c>
      <c r="F975" s="8">
        <v>23</v>
      </c>
      <c r="G975" s="8"/>
      <c r="H975" s="8"/>
      <c r="I975" s="8"/>
      <c r="J975" s="8"/>
      <c r="K975" s="8">
        <v>23</v>
      </c>
      <c r="L975" s="8">
        <v>46</v>
      </c>
    </row>
    <row r="976" spans="1:12" ht="38.25" x14ac:dyDescent="0.2">
      <c r="A976" s="8">
        <v>8726</v>
      </c>
      <c r="B976" s="7" t="s">
        <v>1572</v>
      </c>
      <c r="C976" s="159" t="s">
        <v>1573</v>
      </c>
      <c r="D976" s="154"/>
      <c r="E976" s="7" t="s">
        <v>1574</v>
      </c>
      <c r="F976" s="8">
        <v>39</v>
      </c>
      <c r="G976" s="8"/>
      <c r="H976" s="8"/>
      <c r="I976" s="8"/>
      <c r="J976" s="8"/>
      <c r="K976" s="8">
        <v>39</v>
      </c>
      <c r="L976" s="8">
        <v>83</v>
      </c>
    </row>
    <row r="977" spans="1:12" ht="38.25" x14ac:dyDescent="0.2">
      <c r="A977" s="8">
        <v>8418</v>
      </c>
      <c r="B977" s="7" t="s">
        <v>933</v>
      </c>
      <c r="C977" s="159" t="s">
        <v>1575</v>
      </c>
      <c r="D977" s="154"/>
      <c r="E977" s="7" t="s">
        <v>1576</v>
      </c>
      <c r="F977" s="8">
        <v>62</v>
      </c>
      <c r="G977" s="8"/>
      <c r="H977" s="8"/>
      <c r="I977" s="8"/>
      <c r="J977" s="8"/>
      <c r="K977" s="8">
        <v>62</v>
      </c>
      <c r="L977" s="8">
        <v>124</v>
      </c>
    </row>
    <row r="978" spans="1:12" ht="38.25" x14ac:dyDescent="0.2">
      <c r="A978" s="8">
        <v>6206</v>
      </c>
      <c r="B978" s="7" t="s">
        <v>1577</v>
      </c>
      <c r="C978" s="159" t="s">
        <v>1578</v>
      </c>
      <c r="D978" s="154"/>
      <c r="E978" s="7" t="s">
        <v>1579</v>
      </c>
      <c r="F978" s="8">
        <v>20</v>
      </c>
      <c r="G978" s="8">
        <v>4</v>
      </c>
      <c r="H978" s="8">
        <v>1</v>
      </c>
      <c r="I978" s="8"/>
      <c r="J978" s="8"/>
      <c r="K978" s="8">
        <v>25</v>
      </c>
      <c r="L978" s="8">
        <v>62</v>
      </c>
    </row>
    <row r="979" spans="1:12" ht="38.25" x14ac:dyDescent="0.2">
      <c r="A979" s="8">
        <v>6226</v>
      </c>
      <c r="B979" s="7" t="s">
        <v>1580</v>
      </c>
      <c r="C979" s="159" t="s">
        <v>1581</v>
      </c>
      <c r="D979" s="154"/>
      <c r="E979" s="7" t="s">
        <v>1582</v>
      </c>
      <c r="F979" s="8">
        <v>33</v>
      </c>
      <c r="G979" s="8"/>
      <c r="H979" s="8">
        <v>7</v>
      </c>
      <c r="I979" s="8"/>
      <c r="J979" s="8"/>
      <c r="K979" s="8">
        <v>40</v>
      </c>
      <c r="L979" s="8">
        <v>80</v>
      </c>
    </row>
    <row r="980" spans="1:12" ht="51" x14ac:dyDescent="0.2">
      <c r="A980" s="8">
        <v>6220</v>
      </c>
      <c r="B980" s="7" t="s">
        <v>1583</v>
      </c>
      <c r="C980" s="159" t="s">
        <v>1584</v>
      </c>
      <c r="D980" s="154"/>
      <c r="E980" s="7" t="s">
        <v>1441</v>
      </c>
      <c r="F980" s="8">
        <v>193</v>
      </c>
      <c r="G980" s="8"/>
      <c r="H980" s="8">
        <v>5</v>
      </c>
      <c r="I980" s="8"/>
      <c r="J980" s="8"/>
      <c r="K980" s="8">
        <v>198</v>
      </c>
      <c r="L980" s="8">
        <v>375</v>
      </c>
    </row>
    <row r="981" spans="1:12" ht="38.25" x14ac:dyDescent="0.2">
      <c r="A981" s="8">
        <v>8810</v>
      </c>
      <c r="B981" s="7" t="s">
        <v>1585</v>
      </c>
      <c r="C981" s="159" t="s">
        <v>1586</v>
      </c>
      <c r="D981" s="154"/>
      <c r="E981" s="7" t="s">
        <v>1587</v>
      </c>
      <c r="F981" s="8"/>
      <c r="G981" s="8"/>
      <c r="H981" s="8"/>
      <c r="I981" s="8"/>
      <c r="J981" s="8"/>
      <c r="K981" s="8">
        <v>0</v>
      </c>
      <c r="L981" s="8"/>
    </row>
    <row r="982" spans="1:12" ht="38.25" x14ac:dyDescent="0.2">
      <c r="A982" s="8">
        <v>6108</v>
      </c>
      <c r="B982" s="7" t="s">
        <v>1588</v>
      </c>
      <c r="C982" s="159" t="s">
        <v>1589</v>
      </c>
      <c r="D982" s="154"/>
      <c r="E982" s="7" t="s">
        <v>1590</v>
      </c>
      <c r="F982" s="8">
        <v>47</v>
      </c>
      <c r="G982" s="8"/>
      <c r="H982" s="8">
        <v>5</v>
      </c>
      <c r="I982" s="8"/>
      <c r="J982" s="8"/>
      <c r="K982" s="8">
        <v>52</v>
      </c>
      <c r="L982" s="8">
        <v>101</v>
      </c>
    </row>
    <row r="983" spans="1:12" ht="38.25" x14ac:dyDescent="0.2">
      <c r="A983" s="8">
        <v>8593</v>
      </c>
      <c r="B983" s="7" t="s">
        <v>1591</v>
      </c>
      <c r="C983" s="159" t="s">
        <v>1592</v>
      </c>
      <c r="D983" s="154"/>
      <c r="E983" s="7" t="s">
        <v>1593</v>
      </c>
      <c r="F983" s="8">
        <v>23</v>
      </c>
      <c r="G983" s="8"/>
      <c r="H983" s="8"/>
      <c r="I983" s="8"/>
      <c r="J983" s="8"/>
      <c r="K983" s="8">
        <v>23</v>
      </c>
      <c r="L983" s="8">
        <v>41</v>
      </c>
    </row>
    <row r="984" spans="1:12" ht="25.5" x14ac:dyDescent="0.2">
      <c r="A984" s="8">
        <v>8413</v>
      </c>
      <c r="B984" s="7" t="s">
        <v>1594</v>
      </c>
      <c r="C984" s="159" t="s">
        <v>1595</v>
      </c>
      <c r="D984" s="154"/>
      <c r="E984" s="7" t="s">
        <v>1596</v>
      </c>
      <c r="F984" s="8">
        <v>25</v>
      </c>
      <c r="G984" s="8"/>
      <c r="H984" s="8">
        <v>2</v>
      </c>
      <c r="I984" s="8"/>
      <c r="J984" s="8"/>
      <c r="K984" s="8">
        <v>27</v>
      </c>
      <c r="L984" s="8">
        <v>54</v>
      </c>
    </row>
    <row r="985" spans="1:12" ht="51" x14ac:dyDescent="0.2">
      <c r="A985" s="8">
        <v>8803</v>
      </c>
      <c r="B985" s="7" t="s">
        <v>1597</v>
      </c>
      <c r="C985" s="159" t="s">
        <v>1598</v>
      </c>
      <c r="D985" s="154"/>
      <c r="E985" s="7" t="s">
        <v>1599</v>
      </c>
      <c r="F985" s="8">
        <v>19</v>
      </c>
      <c r="G985" s="8"/>
      <c r="H985" s="8">
        <v>17</v>
      </c>
      <c r="I985" s="8"/>
      <c r="J985" s="8"/>
      <c r="K985" s="8">
        <v>36</v>
      </c>
      <c r="L985" s="8">
        <v>82</v>
      </c>
    </row>
    <row r="986" spans="1:12" ht="38.25" x14ac:dyDescent="0.2">
      <c r="A986" s="8">
        <v>8631</v>
      </c>
      <c r="B986" s="7" t="s">
        <v>1600</v>
      </c>
      <c r="C986" s="159" t="s">
        <v>1601</v>
      </c>
      <c r="D986" s="154"/>
      <c r="E986" s="7" t="s">
        <v>1602</v>
      </c>
      <c r="F986" s="8">
        <v>127</v>
      </c>
      <c r="G986" s="8"/>
      <c r="H986" s="8">
        <v>5</v>
      </c>
      <c r="I986" s="8"/>
      <c r="J986" s="8"/>
      <c r="K986" s="8">
        <v>132</v>
      </c>
      <c r="L986" s="8">
        <v>261</v>
      </c>
    </row>
    <row r="987" spans="1:12" ht="38.25" x14ac:dyDescent="0.2">
      <c r="A987" s="8">
        <v>8766</v>
      </c>
      <c r="B987" s="7" t="s">
        <v>1603</v>
      </c>
      <c r="C987" s="159" t="s">
        <v>1604</v>
      </c>
      <c r="D987" s="154"/>
      <c r="E987" s="7" t="s">
        <v>1320</v>
      </c>
      <c r="F987" s="8">
        <v>44</v>
      </c>
      <c r="G987" s="8"/>
      <c r="H987" s="8"/>
      <c r="I987" s="8"/>
      <c r="J987" s="8"/>
      <c r="K987" s="8">
        <v>44</v>
      </c>
      <c r="L987" s="8">
        <v>88</v>
      </c>
    </row>
    <row r="988" spans="1:12" ht="38.25" x14ac:dyDescent="0.2">
      <c r="A988" s="8">
        <v>8274</v>
      </c>
      <c r="B988" s="7" t="s">
        <v>118</v>
      </c>
      <c r="C988" s="159" t="s">
        <v>1605</v>
      </c>
      <c r="D988" s="154"/>
      <c r="E988" s="7" t="s">
        <v>1606</v>
      </c>
      <c r="F988" s="8">
        <v>17</v>
      </c>
      <c r="G988" s="8">
        <v>1</v>
      </c>
      <c r="H988" s="8"/>
      <c r="I988" s="8"/>
      <c r="J988" s="8"/>
      <c r="K988" s="8">
        <v>18</v>
      </c>
      <c r="L988" s="8">
        <v>35</v>
      </c>
    </row>
    <row r="989" spans="1:12" ht="25.5" x14ac:dyDescent="0.2">
      <c r="A989" s="8">
        <v>6222</v>
      </c>
      <c r="B989" s="7" t="s">
        <v>1607</v>
      </c>
      <c r="C989" s="159" t="s">
        <v>1608</v>
      </c>
      <c r="D989" s="154"/>
      <c r="E989" s="7" t="s">
        <v>1609</v>
      </c>
      <c r="F989" s="8">
        <v>52</v>
      </c>
      <c r="G989" s="8"/>
      <c r="H989" s="8"/>
      <c r="I989" s="8"/>
      <c r="J989" s="8"/>
      <c r="K989" s="8">
        <v>52</v>
      </c>
      <c r="L989" s="8">
        <v>104</v>
      </c>
    </row>
    <row r="990" spans="1:12" ht="38.25" x14ac:dyDescent="0.2">
      <c r="A990" s="8">
        <v>8553</v>
      </c>
      <c r="B990" s="7" t="s">
        <v>1610</v>
      </c>
      <c r="C990" s="159" t="s">
        <v>1611</v>
      </c>
      <c r="D990" s="154"/>
      <c r="E990" s="7" t="s">
        <v>1612</v>
      </c>
      <c r="F990" s="8">
        <v>12</v>
      </c>
      <c r="G990" s="8"/>
      <c r="H990" s="8"/>
      <c r="I990" s="8"/>
      <c r="J990" s="8"/>
      <c r="K990" s="8">
        <v>12</v>
      </c>
      <c r="L990" s="8">
        <v>24</v>
      </c>
    </row>
    <row r="991" spans="1:12" ht="38.25" x14ac:dyDescent="0.2">
      <c r="A991" s="8">
        <v>8514</v>
      </c>
      <c r="B991" s="7" t="s">
        <v>1613</v>
      </c>
      <c r="C991" s="159" t="s">
        <v>1614</v>
      </c>
      <c r="D991" s="154"/>
      <c r="E991" s="7" t="s">
        <v>1615</v>
      </c>
      <c r="F991" s="8">
        <v>2</v>
      </c>
      <c r="G991" s="8"/>
      <c r="H991" s="8">
        <v>11</v>
      </c>
      <c r="I991" s="8"/>
      <c r="J991" s="8"/>
      <c r="K991" s="8">
        <v>13</v>
      </c>
      <c r="L991" s="8">
        <v>25</v>
      </c>
    </row>
    <row r="992" spans="1:12" ht="76.5" x14ac:dyDescent="0.2">
      <c r="A992" s="8">
        <v>8559</v>
      </c>
      <c r="B992" s="7" t="s">
        <v>1616</v>
      </c>
      <c r="C992" s="159" t="s">
        <v>1617</v>
      </c>
      <c r="D992" s="154"/>
      <c r="E992" s="7" t="s">
        <v>1618</v>
      </c>
      <c r="F992" s="8">
        <v>38</v>
      </c>
      <c r="G992" s="8"/>
      <c r="H992" s="8"/>
      <c r="I992" s="8"/>
      <c r="J992" s="8"/>
      <c r="K992" s="8">
        <v>38</v>
      </c>
      <c r="L992" s="8">
        <v>76</v>
      </c>
    </row>
    <row r="993" spans="1:12" ht="38.25" x14ac:dyDescent="0.2">
      <c r="A993" s="8">
        <v>6113</v>
      </c>
      <c r="B993" s="7" t="s">
        <v>229</v>
      </c>
      <c r="C993" s="159" t="s">
        <v>1619</v>
      </c>
      <c r="D993" s="154"/>
      <c r="E993" s="7" t="s">
        <v>1620</v>
      </c>
      <c r="F993" s="8">
        <v>16</v>
      </c>
      <c r="G993" s="8">
        <v>1</v>
      </c>
      <c r="H993" s="8">
        <v>8</v>
      </c>
      <c r="I993" s="8"/>
      <c r="J993" s="8"/>
      <c r="K993" s="8">
        <v>25</v>
      </c>
      <c r="L993" s="8">
        <v>52</v>
      </c>
    </row>
    <row r="994" spans="1:12" ht="38.25" x14ac:dyDescent="0.2">
      <c r="A994" s="8">
        <v>6114</v>
      </c>
      <c r="B994" s="7" t="s">
        <v>1621</v>
      </c>
      <c r="C994" s="159" t="s">
        <v>1622</v>
      </c>
      <c r="D994" s="154"/>
      <c r="E994" s="7" t="s">
        <v>1438</v>
      </c>
      <c r="F994" s="8">
        <v>301</v>
      </c>
      <c r="G994" s="8"/>
      <c r="H994" s="8">
        <v>6</v>
      </c>
      <c r="I994" s="8"/>
      <c r="J994" s="8"/>
      <c r="K994" s="8">
        <v>307</v>
      </c>
      <c r="L994" s="8">
        <v>475</v>
      </c>
    </row>
    <row r="995" spans="1:12" ht="38.25" x14ac:dyDescent="0.2">
      <c r="A995" s="8">
        <v>8632</v>
      </c>
      <c r="B995" s="7" t="s">
        <v>1623</v>
      </c>
      <c r="C995" s="159" t="s">
        <v>1624</v>
      </c>
      <c r="D995" s="154"/>
      <c r="E995" s="7" t="s">
        <v>1625</v>
      </c>
      <c r="F995" s="8">
        <v>19</v>
      </c>
      <c r="G995" s="8"/>
      <c r="H995" s="8">
        <v>3</v>
      </c>
      <c r="I995" s="8"/>
      <c r="J995" s="8"/>
      <c r="K995" s="8">
        <v>22</v>
      </c>
      <c r="L995" s="8">
        <v>46</v>
      </c>
    </row>
    <row r="996" spans="1:12" ht="38.25" x14ac:dyDescent="0.2">
      <c r="A996" s="8">
        <v>8558</v>
      </c>
      <c r="B996" s="7" t="s">
        <v>1626</v>
      </c>
      <c r="C996" s="159" t="s">
        <v>1627</v>
      </c>
      <c r="D996" s="154"/>
      <c r="E996" s="7" t="s">
        <v>1628</v>
      </c>
      <c r="F996" s="8">
        <v>16</v>
      </c>
      <c r="G996" s="8"/>
      <c r="H996" s="8">
        <v>2</v>
      </c>
      <c r="I996" s="8"/>
      <c r="J996" s="8"/>
      <c r="K996" s="8">
        <v>18</v>
      </c>
      <c r="L996" s="8">
        <v>34</v>
      </c>
    </row>
    <row r="997" spans="1:12" ht="38.25" x14ac:dyDescent="0.2">
      <c r="A997" s="8">
        <v>6208</v>
      </c>
      <c r="B997" s="7" t="s">
        <v>1629</v>
      </c>
      <c r="C997" s="159" t="s">
        <v>1630</v>
      </c>
      <c r="D997" s="154"/>
      <c r="E997" s="7" t="s">
        <v>1631</v>
      </c>
      <c r="F997" s="8">
        <v>33</v>
      </c>
      <c r="G997" s="8"/>
      <c r="H997" s="8"/>
      <c r="I997" s="8"/>
      <c r="J997" s="8"/>
      <c r="K997" s="8">
        <v>33</v>
      </c>
      <c r="L997" s="8">
        <v>66</v>
      </c>
    </row>
    <row r="998" spans="1:12" ht="51" x14ac:dyDescent="0.2">
      <c r="A998" s="8">
        <v>6116</v>
      </c>
      <c r="B998" s="7" t="s">
        <v>1632</v>
      </c>
      <c r="C998" s="159" t="s">
        <v>1633</v>
      </c>
      <c r="D998" s="154"/>
      <c r="E998" s="7" t="s">
        <v>1634</v>
      </c>
      <c r="F998" s="8">
        <v>14</v>
      </c>
      <c r="G998" s="8">
        <v>3</v>
      </c>
      <c r="H998" s="8">
        <v>5</v>
      </c>
      <c r="I998" s="8"/>
      <c r="J998" s="8"/>
      <c r="K998" s="8">
        <v>22</v>
      </c>
      <c r="L998" s="8">
        <v>44</v>
      </c>
    </row>
    <row r="999" spans="1:12" ht="38.25" x14ac:dyDescent="0.2">
      <c r="A999" s="8">
        <v>6227</v>
      </c>
      <c r="B999" s="7" t="s">
        <v>1635</v>
      </c>
      <c r="C999" s="159" t="s">
        <v>1636</v>
      </c>
      <c r="D999" s="154"/>
      <c r="E999" s="7" t="s">
        <v>1637</v>
      </c>
      <c r="F999" s="8">
        <v>127</v>
      </c>
      <c r="G999" s="8"/>
      <c r="H999" s="8">
        <v>44</v>
      </c>
      <c r="I999" s="8"/>
      <c r="J999" s="8"/>
      <c r="K999" s="8">
        <v>171</v>
      </c>
      <c r="L999" s="8">
        <v>303</v>
      </c>
    </row>
    <row r="1000" spans="1:12" ht="51" x14ac:dyDescent="0.2">
      <c r="A1000" s="8">
        <v>8399</v>
      </c>
      <c r="B1000" s="7" t="s">
        <v>1638</v>
      </c>
      <c r="C1000" s="159" t="s">
        <v>1639</v>
      </c>
      <c r="D1000" s="154"/>
      <c r="E1000" s="7" t="s">
        <v>1640</v>
      </c>
      <c r="F1000" s="8">
        <v>171</v>
      </c>
      <c r="G1000" s="8">
        <v>3</v>
      </c>
      <c r="H1000" s="8">
        <v>7</v>
      </c>
      <c r="I1000" s="8"/>
      <c r="J1000" s="8"/>
      <c r="K1000" s="8">
        <v>181</v>
      </c>
      <c r="L1000" s="8">
        <v>368</v>
      </c>
    </row>
    <row r="1001" spans="1:12" ht="51" x14ac:dyDescent="0.2">
      <c r="A1001" s="8">
        <v>8890</v>
      </c>
      <c r="B1001" s="7" t="s">
        <v>1641</v>
      </c>
      <c r="C1001" s="159" t="s">
        <v>1642</v>
      </c>
      <c r="D1001" s="154"/>
      <c r="E1001" s="7" t="s">
        <v>1643</v>
      </c>
      <c r="F1001" s="8">
        <v>98</v>
      </c>
      <c r="G1001" s="8"/>
      <c r="H1001" s="8">
        <v>5</v>
      </c>
      <c r="I1001" s="8"/>
      <c r="J1001" s="8"/>
      <c r="K1001" s="8">
        <v>103</v>
      </c>
      <c r="L1001" s="8">
        <v>212</v>
      </c>
    </row>
    <row r="1002" spans="1:12" ht="63.75" x14ac:dyDescent="0.2">
      <c r="A1002" s="8">
        <v>8931</v>
      </c>
      <c r="B1002" s="7" t="s">
        <v>1644</v>
      </c>
      <c r="C1002" s="159" t="s">
        <v>1645</v>
      </c>
      <c r="D1002" s="154"/>
      <c r="E1002" s="7" t="s">
        <v>1646</v>
      </c>
      <c r="F1002" s="8">
        <v>212</v>
      </c>
      <c r="G1002" s="8"/>
      <c r="H1002" s="8">
        <v>42</v>
      </c>
      <c r="I1002" s="8"/>
      <c r="J1002" s="8"/>
      <c r="K1002" s="8">
        <v>254</v>
      </c>
      <c r="L1002" s="8">
        <v>516</v>
      </c>
    </row>
    <row r="1003" spans="1:12" ht="38.25" x14ac:dyDescent="0.2">
      <c r="A1003" s="8">
        <v>8305</v>
      </c>
      <c r="B1003" s="7" t="s">
        <v>1647</v>
      </c>
      <c r="C1003" s="159" t="s">
        <v>1648</v>
      </c>
      <c r="D1003" s="154"/>
      <c r="E1003" s="7" t="s">
        <v>1649</v>
      </c>
      <c r="F1003" s="8">
        <v>24</v>
      </c>
      <c r="G1003" s="8">
        <v>2</v>
      </c>
      <c r="H1003" s="8">
        <v>13</v>
      </c>
      <c r="I1003" s="8"/>
      <c r="J1003" s="8"/>
      <c r="K1003" s="8">
        <v>39</v>
      </c>
      <c r="L1003" s="8">
        <v>84</v>
      </c>
    </row>
    <row r="1004" spans="1:12" ht="38.25" x14ac:dyDescent="0.2">
      <c r="A1004" s="8">
        <v>6118</v>
      </c>
      <c r="B1004" s="7" t="s">
        <v>1650</v>
      </c>
      <c r="C1004" s="159" t="s">
        <v>1651</v>
      </c>
      <c r="D1004" s="154"/>
      <c r="E1004" s="7" t="s">
        <v>1652</v>
      </c>
      <c r="F1004" s="8">
        <v>13</v>
      </c>
      <c r="G1004" s="8"/>
      <c r="H1004" s="8">
        <v>12</v>
      </c>
      <c r="I1004" s="8"/>
      <c r="J1004" s="8"/>
      <c r="K1004" s="8">
        <v>25</v>
      </c>
      <c r="L1004" s="8">
        <v>71</v>
      </c>
    </row>
    <row r="1005" spans="1:12" ht="38.25" x14ac:dyDescent="0.2">
      <c r="A1005" s="8">
        <v>6119</v>
      </c>
      <c r="B1005" s="7" t="s">
        <v>1653</v>
      </c>
      <c r="C1005" s="159" t="s">
        <v>1654</v>
      </c>
      <c r="D1005" s="154"/>
      <c r="E1005" s="7" t="s">
        <v>1655</v>
      </c>
      <c r="F1005" s="8">
        <v>20</v>
      </c>
      <c r="G1005" s="8"/>
      <c r="H1005" s="8"/>
      <c r="I1005" s="8"/>
      <c r="J1005" s="8"/>
      <c r="K1005" s="8">
        <v>20</v>
      </c>
      <c r="L1005" s="8">
        <v>41</v>
      </c>
    </row>
    <row r="1006" spans="1:12" ht="38.25" x14ac:dyDescent="0.2">
      <c r="A1006" s="8">
        <v>6120</v>
      </c>
      <c r="B1006" s="7" t="s">
        <v>1656</v>
      </c>
      <c r="C1006" s="159" t="s">
        <v>1657</v>
      </c>
      <c r="D1006" s="154"/>
      <c r="E1006" s="7" t="s">
        <v>1416</v>
      </c>
      <c r="F1006" s="8">
        <v>105</v>
      </c>
      <c r="G1006" s="8"/>
      <c r="H1006" s="8"/>
      <c r="I1006" s="8"/>
      <c r="J1006" s="8"/>
      <c r="K1006" s="8">
        <v>105</v>
      </c>
      <c r="L1006" s="8">
        <v>210</v>
      </c>
    </row>
    <row r="1007" spans="1:12" ht="51" x14ac:dyDescent="0.2">
      <c r="A1007" s="8">
        <v>8933</v>
      </c>
      <c r="B1007" s="7" t="s">
        <v>1658</v>
      </c>
      <c r="C1007" s="159" t="s">
        <v>1659</v>
      </c>
      <c r="D1007" s="154"/>
      <c r="E1007" s="7" t="s">
        <v>1660</v>
      </c>
      <c r="F1007" s="8">
        <v>24</v>
      </c>
      <c r="G1007" s="8"/>
      <c r="H1007" s="8"/>
      <c r="I1007" s="8"/>
      <c r="J1007" s="8"/>
      <c r="K1007" s="8">
        <v>24</v>
      </c>
      <c r="L1007" s="8">
        <v>54</v>
      </c>
    </row>
    <row r="1008" spans="1:12" ht="38.25" x14ac:dyDescent="0.2">
      <c r="A1008" s="8">
        <v>6209</v>
      </c>
      <c r="B1008" s="7" t="s">
        <v>1661</v>
      </c>
      <c r="C1008" s="159" t="s">
        <v>1662</v>
      </c>
      <c r="D1008" s="154"/>
      <c r="E1008" s="7" t="s">
        <v>1663</v>
      </c>
      <c r="F1008" s="8">
        <v>40</v>
      </c>
      <c r="G1008" s="8"/>
      <c r="H1008" s="8">
        <v>3</v>
      </c>
      <c r="I1008" s="8"/>
      <c r="J1008" s="8"/>
      <c r="K1008" s="8">
        <v>43</v>
      </c>
      <c r="L1008" s="8">
        <v>81</v>
      </c>
    </row>
    <row r="1009" spans="1:12" ht="25.5" x14ac:dyDescent="0.2">
      <c r="A1009" s="8">
        <v>8372</v>
      </c>
      <c r="B1009" s="7" t="s">
        <v>1664</v>
      </c>
      <c r="C1009" s="159" t="s">
        <v>1665</v>
      </c>
      <c r="D1009" s="154"/>
      <c r="E1009" s="7" t="s">
        <v>1666</v>
      </c>
      <c r="F1009" s="8">
        <v>20</v>
      </c>
      <c r="G1009" s="8"/>
      <c r="H1009" s="8">
        <v>8</v>
      </c>
      <c r="I1009" s="8"/>
      <c r="J1009" s="8"/>
      <c r="K1009" s="8">
        <v>28</v>
      </c>
      <c r="L1009" s="8">
        <v>54</v>
      </c>
    </row>
    <row r="1010" spans="1:12" ht="38.25" x14ac:dyDescent="0.2">
      <c r="A1010" s="8">
        <v>8471</v>
      </c>
      <c r="B1010" s="7" t="s">
        <v>1667</v>
      </c>
      <c r="C1010" s="159" t="s">
        <v>1668</v>
      </c>
      <c r="D1010" s="154"/>
      <c r="E1010" s="7" t="s">
        <v>1669</v>
      </c>
      <c r="F1010" s="8">
        <v>27</v>
      </c>
      <c r="G1010" s="8"/>
      <c r="H1010" s="8">
        <v>3</v>
      </c>
      <c r="I1010" s="8"/>
      <c r="J1010" s="8"/>
      <c r="K1010" s="8">
        <v>30</v>
      </c>
      <c r="L1010" s="8">
        <v>57</v>
      </c>
    </row>
    <row r="1011" spans="1:12" ht="63.75" x14ac:dyDescent="0.2">
      <c r="A1011" s="8">
        <v>6125</v>
      </c>
      <c r="B1011" s="7" t="s">
        <v>1670</v>
      </c>
      <c r="C1011" s="159" t="s">
        <v>1671</v>
      </c>
      <c r="D1011" s="154"/>
      <c r="E1011" s="7" t="s">
        <v>1672</v>
      </c>
      <c r="F1011" s="8">
        <v>22</v>
      </c>
      <c r="G1011" s="8">
        <v>2</v>
      </c>
      <c r="H1011" s="8">
        <v>1</v>
      </c>
      <c r="I1011" s="8"/>
      <c r="J1011" s="8"/>
      <c r="K1011" s="8">
        <v>25</v>
      </c>
      <c r="L1011" s="8">
        <v>53</v>
      </c>
    </row>
    <row r="1012" spans="1:12" ht="38.25" x14ac:dyDescent="0.2">
      <c r="A1012" s="8">
        <v>8271</v>
      </c>
      <c r="B1012" s="7" t="s">
        <v>1673</v>
      </c>
      <c r="C1012" s="159" t="s">
        <v>1674</v>
      </c>
      <c r="D1012" s="154"/>
      <c r="E1012" s="7" t="s">
        <v>1675</v>
      </c>
      <c r="F1012" s="8">
        <v>21</v>
      </c>
      <c r="G1012" s="8"/>
      <c r="H1012" s="8">
        <v>1</v>
      </c>
      <c r="I1012" s="8"/>
      <c r="J1012" s="8"/>
      <c r="K1012" s="8">
        <v>22</v>
      </c>
      <c r="L1012" s="8">
        <v>44</v>
      </c>
    </row>
    <row r="1013" spans="1:12" ht="38.25" x14ac:dyDescent="0.2">
      <c r="A1013" s="8">
        <v>8599</v>
      </c>
      <c r="B1013" s="7" t="s">
        <v>1676</v>
      </c>
      <c r="C1013" s="159" t="s">
        <v>1677</v>
      </c>
      <c r="D1013" s="154"/>
      <c r="E1013" s="7" t="s">
        <v>1678</v>
      </c>
      <c r="F1013" s="8">
        <v>14</v>
      </c>
      <c r="G1013" s="8"/>
      <c r="H1013" s="8"/>
      <c r="I1013" s="8"/>
      <c r="J1013" s="8"/>
      <c r="K1013" s="8">
        <v>14</v>
      </c>
      <c r="L1013" s="8">
        <v>28</v>
      </c>
    </row>
    <row r="1014" spans="1:12" ht="38.25" x14ac:dyDescent="0.2">
      <c r="A1014" s="8">
        <v>8871</v>
      </c>
      <c r="B1014" s="7" t="s">
        <v>1679</v>
      </c>
      <c r="C1014" s="159" t="s">
        <v>1680</v>
      </c>
      <c r="D1014" s="154"/>
      <c r="E1014" s="7" t="s">
        <v>1681</v>
      </c>
      <c r="F1014" s="8">
        <v>74</v>
      </c>
      <c r="G1014" s="8"/>
      <c r="H1014" s="8">
        <v>2</v>
      </c>
      <c r="I1014" s="8"/>
      <c r="J1014" s="8"/>
      <c r="K1014" s="8">
        <v>76</v>
      </c>
      <c r="L1014" s="8">
        <v>148</v>
      </c>
    </row>
    <row r="1015" spans="1:12" ht="51" x14ac:dyDescent="0.2">
      <c r="A1015" s="8">
        <v>8809</v>
      </c>
      <c r="B1015" s="7" t="s">
        <v>1682</v>
      </c>
      <c r="C1015" s="159" t="s">
        <v>1683</v>
      </c>
      <c r="D1015" s="154"/>
      <c r="E1015" s="7" t="s">
        <v>1684</v>
      </c>
      <c r="F1015" s="8">
        <v>145</v>
      </c>
      <c r="G1015" s="8">
        <v>106</v>
      </c>
      <c r="H1015" s="8">
        <v>2</v>
      </c>
      <c r="I1015" s="8"/>
      <c r="J1015" s="8"/>
      <c r="K1015" s="8">
        <v>253</v>
      </c>
      <c r="L1015" s="8">
        <v>722</v>
      </c>
    </row>
    <row r="1016" spans="1:12" ht="38.25" x14ac:dyDescent="0.2">
      <c r="A1016" s="8">
        <v>6210</v>
      </c>
      <c r="B1016" s="7" t="s">
        <v>1685</v>
      </c>
      <c r="C1016" s="159" t="s">
        <v>1686</v>
      </c>
      <c r="D1016" s="154"/>
      <c r="E1016" s="7" t="s">
        <v>1448</v>
      </c>
      <c r="F1016" s="8">
        <v>262</v>
      </c>
      <c r="G1016" s="8"/>
      <c r="H1016" s="8">
        <v>7</v>
      </c>
      <c r="I1016" s="8"/>
      <c r="J1016" s="8"/>
      <c r="K1016" s="8">
        <v>269</v>
      </c>
      <c r="L1016" s="8">
        <v>535</v>
      </c>
    </row>
    <row r="1017" spans="1:12" ht="38.25" x14ac:dyDescent="0.2">
      <c r="A1017" s="8">
        <v>8572</v>
      </c>
      <c r="B1017" s="7" t="s">
        <v>1687</v>
      </c>
      <c r="C1017" s="159" t="s">
        <v>1688</v>
      </c>
      <c r="D1017" s="154"/>
      <c r="E1017" s="7" t="s">
        <v>1689</v>
      </c>
      <c r="F1017" s="8">
        <v>18</v>
      </c>
      <c r="G1017" s="8"/>
      <c r="H1017" s="8">
        <v>3</v>
      </c>
      <c r="I1017" s="8"/>
      <c r="J1017" s="8"/>
      <c r="K1017" s="8">
        <v>21</v>
      </c>
      <c r="L1017" s="8">
        <v>42</v>
      </c>
    </row>
    <row r="1018" spans="1:12" ht="51" x14ac:dyDescent="0.2">
      <c r="A1018" s="8">
        <v>8552</v>
      </c>
      <c r="B1018" s="7" t="s">
        <v>1690</v>
      </c>
      <c r="C1018" s="159" t="s">
        <v>1691</v>
      </c>
      <c r="D1018" s="154"/>
      <c r="E1018" s="7" t="s">
        <v>1692</v>
      </c>
      <c r="F1018" s="8">
        <v>14</v>
      </c>
      <c r="G1018" s="8"/>
      <c r="H1018" s="8">
        <v>2</v>
      </c>
      <c r="I1018" s="8"/>
      <c r="J1018" s="8"/>
      <c r="K1018" s="8">
        <v>16</v>
      </c>
      <c r="L1018" s="8">
        <v>30</v>
      </c>
    </row>
    <row r="1019" spans="1:12" ht="38.25" x14ac:dyDescent="0.2">
      <c r="A1019" s="8">
        <v>8837</v>
      </c>
      <c r="B1019" s="7" t="s">
        <v>1693</v>
      </c>
      <c r="C1019" s="159" t="s">
        <v>1694</v>
      </c>
      <c r="D1019" s="154"/>
      <c r="E1019" s="7" t="s">
        <v>1695</v>
      </c>
      <c r="F1019" s="8">
        <v>50</v>
      </c>
      <c r="G1019" s="8"/>
      <c r="H1019" s="8">
        <v>2</v>
      </c>
      <c r="I1019" s="8"/>
      <c r="J1019" s="8"/>
      <c r="K1019" s="8">
        <v>52</v>
      </c>
      <c r="L1019" s="8">
        <v>104</v>
      </c>
    </row>
    <row r="1020" spans="1:12" ht="38.25" x14ac:dyDescent="0.2">
      <c r="A1020" s="8">
        <v>8892</v>
      </c>
      <c r="B1020" s="7" t="s">
        <v>1696</v>
      </c>
      <c r="C1020" s="159" t="s">
        <v>1697</v>
      </c>
      <c r="D1020" s="154"/>
      <c r="E1020" s="7" t="s">
        <v>1698</v>
      </c>
      <c r="F1020" s="8">
        <v>24</v>
      </c>
      <c r="G1020" s="8"/>
      <c r="H1020" s="8"/>
      <c r="I1020" s="8"/>
      <c r="J1020" s="8"/>
      <c r="K1020" s="8">
        <v>24</v>
      </c>
      <c r="L1020" s="8">
        <v>48</v>
      </c>
    </row>
    <row r="1021" spans="1:12" ht="38.25" x14ac:dyDescent="0.2">
      <c r="A1021" s="8">
        <v>8628</v>
      </c>
      <c r="B1021" s="7" t="s">
        <v>1699</v>
      </c>
      <c r="C1021" s="159" t="s">
        <v>1700</v>
      </c>
      <c r="D1021" s="154"/>
      <c r="E1021" s="7" t="s">
        <v>1416</v>
      </c>
      <c r="F1021" s="8">
        <v>23</v>
      </c>
      <c r="G1021" s="8"/>
      <c r="H1021" s="8"/>
      <c r="I1021" s="8"/>
      <c r="J1021" s="8"/>
      <c r="K1021" s="8">
        <v>23</v>
      </c>
      <c r="L1021" s="8">
        <v>46</v>
      </c>
    </row>
    <row r="1022" spans="1:12" ht="51" x14ac:dyDescent="0.2">
      <c r="A1022" s="8">
        <v>8417</v>
      </c>
      <c r="B1022" s="7" t="s">
        <v>1701</v>
      </c>
      <c r="C1022" s="159" t="s">
        <v>1702</v>
      </c>
      <c r="D1022" s="154"/>
      <c r="E1022" s="7" t="s">
        <v>1703</v>
      </c>
      <c r="F1022" s="8">
        <v>48</v>
      </c>
      <c r="G1022" s="8"/>
      <c r="H1022" s="8">
        <v>2</v>
      </c>
      <c r="I1022" s="8"/>
      <c r="J1022" s="8"/>
      <c r="K1022" s="8">
        <v>50</v>
      </c>
      <c r="L1022" s="8">
        <v>100</v>
      </c>
    </row>
    <row r="1023" spans="1:12" ht="38.25" x14ac:dyDescent="0.2">
      <c r="A1023" s="8">
        <v>6212</v>
      </c>
      <c r="B1023" s="7" t="s">
        <v>755</v>
      </c>
      <c r="C1023" s="159" t="s">
        <v>1704</v>
      </c>
      <c r="D1023" s="154"/>
      <c r="E1023" s="7" t="s">
        <v>1705</v>
      </c>
      <c r="F1023" s="8">
        <v>103</v>
      </c>
      <c r="G1023" s="8"/>
      <c r="H1023" s="8">
        <v>2</v>
      </c>
      <c r="I1023" s="8"/>
      <c r="J1023" s="8"/>
      <c r="K1023" s="8">
        <v>105</v>
      </c>
      <c r="L1023" s="8">
        <v>210</v>
      </c>
    </row>
    <row r="1024" spans="1:12" ht="38.25" x14ac:dyDescent="0.2">
      <c r="A1024" s="8">
        <v>6213</v>
      </c>
      <c r="B1024" s="7" t="s">
        <v>1706</v>
      </c>
      <c r="C1024" s="159" t="s">
        <v>1707</v>
      </c>
      <c r="D1024" s="154"/>
      <c r="E1024" s="7" t="s">
        <v>1708</v>
      </c>
      <c r="F1024" s="8">
        <v>31</v>
      </c>
      <c r="G1024" s="8"/>
      <c r="H1024" s="8">
        <v>15</v>
      </c>
      <c r="I1024" s="8"/>
      <c r="J1024" s="8"/>
      <c r="K1024" s="8">
        <v>46</v>
      </c>
      <c r="L1024" s="8">
        <v>94</v>
      </c>
    </row>
    <row r="1025" spans="1:12" ht="51" x14ac:dyDescent="0.2">
      <c r="A1025" s="8">
        <v>6133</v>
      </c>
      <c r="B1025" s="7" t="s">
        <v>1709</v>
      </c>
      <c r="C1025" s="159" t="s">
        <v>1710</v>
      </c>
      <c r="D1025" s="154"/>
      <c r="E1025" s="7" t="s">
        <v>1711</v>
      </c>
      <c r="F1025" s="8">
        <v>12</v>
      </c>
      <c r="G1025" s="8"/>
      <c r="H1025" s="8">
        <v>1</v>
      </c>
      <c r="I1025" s="8"/>
      <c r="J1025" s="8"/>
      <c r="K1025" s="8">
        <v>13</v>
      </c>
      <c r="L1025" s="8">
        <v>22</v>
      </c>
    </row>
    <row r="1026" spans="1:12" ht="51" x14ac:dyDescent="0.2">
      <c r="A1026" s="8">
        <v>6225</v>
      </c>
      <c r="B1026" s="7" t="s">
        <v>1104</v>
      </c>
      <c r="C1026" s="159" t="s">
        <v>1712</v>
      </c>
      <c r="D1026" s="154"/>
      <c r="E1026" s="7" t="s">
        <v>1643</v>
      </c>
      <c r="F1026" s="8">
        <v>84</v>
      </c>
      <c r="G1026" s="8"/>
      <c r="H1026" s="8">
        <v>6</v>
      </c>
      <c r="I1026" s="8"/>
      <c r="J1026" s="8"/>
      <c r="K1026" s="8">
        <v>90</v>
      </c>
      <c r="L1026" s="8">
        <v>180</v>
      </c>
    </row>
    <row r="1027" spans="1:12" ht="25.5" x14ac:dyDescent="0.2">
      <c r="A1027" s="8">
        <v>8568</v>
      </c>
      <c r="B1027" s="7" t="s">
        <v>1713</v>
      </c>
      <c r="C1027" s="159" t="s">
        <v>1714</v>
      </c>
      <c r="D1027" s="154"/>
      <c r="E1027" s="7" t="s">
        <v>1715</v>
      </c>
      <c r="F1027" s="8">
        <v>33</v>
      </c>
      <c r="G1027" s="8"/>
      <c r="H1027" s="8">
        <v>2</v>
      </c>
      <c r="I1027" s="8"/>
      <c r="J1027" s="8"/>
      <c r="K1027" s="8">
        <v>35</v>
      </c>
      <c r="L1027" s="8">
        <v>55</v>
      </c>
    </row>
    <row r="1028" spans="1:12" ht="38.25" x14ac:dyDescent="0.2">
      <c r="A1028" s="8">
        <v>6135</v>
      </c>
      <c r="B1028" s="7" t="s">
        <v>1716</v>
      </c>
      <c r="C1028" s="159" t="s">
        <v>1717</v>
      </c>
      <c r="D1028" s="154"/>
      <c r="E1028" s="7" t="s">
        <v>1718</v>
      </c>
      <c r="F1028" s="8">
        <v>41</v>
      </c>
      <c r="G1028" s="8"/>
      <c r="H1028" s="8"/>
      <c r="I1028" s="8"/>
      <c r="J1028" s="8"/>
      <c r="K1028" s="8">
        <v>41</v>
      </c>
      <c r="L1028" s="8">
        <v>79</v>
      </c>
    </row>
    <row r="1029" spans="1:12" ht="38.25" x14ac:dyDescent="0.2">
      <c r="A1029" s="8">
        <v>6214</v>
      </c>
      <c r="B1029" s="7" t="s">
        <v>1107</v>
      </c>
      <c r="C1029" s="159" t="s">
        <v>1719</v>
      </c>
      <c r="D1029" s="154"/>
      <c r="E1029" s="7" t="s">
        <v>1516</v>
      </c>
      <c r="F1029" s="8">
        <v>65</v>
      </c>
      <c r="G1029" s="8"/>
      <c r="H1029" s="8">
        <v>4</v>
      </c>
      <c r="I1029" s="8"/>
      <c r="J1029" s="8"/>
      <c r="K1029" s="8">
        <v>69</v>
      </c>
      <c r="L1029" s="8">
        <v>117</v>
      </c>
    </row>
    <row r="1030" spans="1:12" ht="38.25" x14ac:dyDescent="0.2">
      <c r="A1030" s="8">
        <v>6020</v>
      </c>
      <c r="B1030" s="7" t="s">
        <v>1720</v>
      </c>
      <c r="C1030" s="159" t="s">
        <v>1721</v>
      </c>
      <c r="D1030" s="154"/>
      <c r="E1030" s="7" t="s">
        <v>1722</v>
      </c>
      <c r="F1030" s="8">
        <v>86</v>
      </c>
      <c r="G1030" s="8"/>
      <c r="H1030" s="8">
        <v>10</v>
      </c>
      <c r="I1030" s="8"/>
      <c r="J1030" s="8"/>
      <c r="K1030" s="8">
        <v>96</v>
      </c>
      <c r="L1030" s="8">
        <v>189</v>
      </c>
    </row>
    <row r="1031" spans="1:12" ht="63.75" x14ac:dyDescent="0.2">
      <c r="A1031" s="8">
        <v>6218</v>
      </c>
      <c r="B1031" s="7" t="s">
        <v>1723</v>
      </c>
      <c r="C1031" s="159" t="s">
        <v>1724</v>
      </c>
      <c r="D1031" s="154"/>
      <c r="E1031" s="7" t="s">
        <v>1395</v>
      </c>
      <c r="F1031" s="8">
        <v>47</v>
      </c>
      <c r="G1031" s="8"/>
      <c r="H1031" s="8">
        <v>7</v>
      </c>
      <c r="I1031" s="8"/>
      <c r="J1031" s="8"/>
      <c r="K1031" s="8">
        <v>54</v>
      </c>
      <c r="L1031" s="8">
        <v>75</v>
      </c>
    </row>
    <row r="1032" spans="1:12" ht="38.25" x14ac:dyDescent="0.2">
      <c r="A1032" s="8">
        <v>6216</v>
      </c>
      <c r="B1032" s="7" t="s">
        <v>1725</v>
      </c>
      <c r="C1032" s="159" t="s">
        <v>1726</v>
      </c>
      <c r="D1032" s="154"/>
      <c r="E1032" s="7" t="s">
        <v>1727</v>
      </c>
      <c r="F1032" s="8">
        <v>21</v>
      </c>
      <c r="G1032" s="8"/>
      <c r="H1032" s="8"/>
      <c r="I1032" s="8"/>
      <c r="J1032" s="8"/>
      <c r="K1032" s="8">
        <v>21</v>
      </c>
      <c r="L1032" s="8">
        <v>40</v>
      </c>
    </row>
    <row r="1033" spans="1:12" ht="38.25" x14ac:dyDescent="0.2">
      <c r="A1033" s="8">
        <v>6219</v>
      </c>
      <c r="B1033" s="7" t="s">
        <v>1728</v>
      </c>
      <c r="C1033" s="159" t="s">
        <v>1729</v>
      </c>
      <c r="D1033" s="154"/>
      <c r="E1033" s="7" t="s">
        <v>1730</v>
      </c>
      <c r="F1033" s="8">
        <v>20</v>
      </c>
      <c r="G1033" s="8">
        <v>4</v>
      </c>
      <c r="H1033" s="8">
        <v>2</v>
      </c>
      <c r="I1033" s="8"/>
      <c r="J1033" s="8"/>
      <c r="K1033" s="8">
        <v>26</v>
      </c>
      <c r="L1033" s="8">
        <v>56</v>
      </c>
    </row>
    <row r="1034" spans="1:12" ht="38.25" x14ac:dyDescent="0.2">
      <c r="A1034" s="8">
        <v>8840</v>
      </c>
      <c r="B1034" s="7" t="s">
        <v>1731</v>
      </c>
      <c r="C1034" s="159" t="s">
        <v>1732</v>
      </c>
      <c r="D1034" s="154"/>
      <c r="E1034" s="7" t="s">
        <v>1733</v>
      </c>
      <c r="F1034" s="8">
        <v>47</v>
      </c>
      <c r="G1034" s="8"/>
      <c r="H1034" s="8"/>
      <c r="I1034" s="8"/>
      <c r="J1034" s="8"/>
      <c r="K1034" s="8">
        <v>47</v>
      </c>
      <c r="L1034" s="8">
        <v>97</v>
      </c>
    </row>
    <row r="1035" spans="1:12" ht="38.25" x14ac:dyDescent="0.2">
      <c r="A1035" s="8">
        <v>8366</v>
      </c>
      <c r="B1035" s="7" t="s">
        <v>1139</v>
      </c>
      <c r="C1035" s="159" t="s">
        <v>1734</v>
      </c>
      <c r="D1035" s="154"/>
      <c r="E1035" s="7" t="s">
        <v>1735</v>
      </c>
      <c r="F1035" s="8">
        <v>34</v>
      </c>
      <c r="G1035" s="8"/>
      <c r="H1035" s="8">
        <v>6</v>
      </c>
      <c r="I1035" s="8"/>
      <c r="J1035" s="8"/>
      <c r="K1035" s="8">
        <v>40</v>
      </c>
      <c r="L1035" s="8">
        <v>73</v>
      </c>
    </row>
    <row r="1036" spans="1:12" ht="38.25" x14ac:dyDescent="0.2">
      <c r="A1036" s="8">
        <v>8394</v>
      </c>
      <c r="B1036" s="7" t="s">
        <v>1736</v>
      </c>
      <c r="C1036" s="159" t="s">
        <v>1737</v>
      </c>
      <c r="D1036" s="154"/>
      <c r="E1036" s="7" t="s">
        <v>1738</v>
      </c>
      <c r="F1036" s="8">
        <v>10</v>
      </c>
      <c r="G1036" s="8"/>
      <c r="H1036" s="8"/>
      <c r="I1036" s="8"/>
      <c r="J1036" s="8"/>
      <c r="K1036" s="8">
        <v>10</v>
      </c>
      <c r="L1036" s="8">
        <v>20</v>
      </c>
    </row>
    <row r="1037" spans="1:12" ht="51" x14ac:dyDescent="0.2">
      <c r="A1037" s="8">
        <v>8509</v>
      </c>
      <c r="B1037" s="7" t="s">
        <v>1739</v>
      </c>
      <c r="C1037" s="159" t="s">
        <v>1740</v>
      </c>
      <c r="D1037" s="154"/>
      <c r="E1037" s="7" t="s">
        <v>1741</v>
      </c>
      <c r="F1037" s="8">
        <v>20</v>
      </c>
      <c r="G1037" s="8"/>
      <c r="H1037" s="8">
        <v>4</v>
      </c>
      <c r="I1037" s="8"/>
      <c r="J1037" s="8"/>
      <c r="K1037" s="8">
        <v>24</v>
      </c>
      <c r="L1037" s="8">
        <v>48</v>
      </c>
    </row>
    <row r="1038" spans="1:12" ht="38.25" x14ac:dyDescent="0.2">
      <c r="A1038" s="8">
        <v>6131</v>
      </c>
      <c r="B1038" s="7" t="s">
        <v>1742</v>
      </c>
      <c r="C1038" s="159" t="s">
        <v>1743</v>
      </c>
      <c r="D1038" s="154"/>
      <c r="E1038" s="7" t="s">
        <v>1744</v>
      </c>
      <c r="F1038" s="8">
        <v>184</v>
      </c>
      <c r="G1038" s="8"/>
      <c r="H1038" s="8">
        <v>25</v>
      </c>
      <c r="I1038" s="8"/>
      <c r="J1038" s="8"/>
      <c r="K1038" s="8">
        <v>209</v>
      </c>
      <c r="L1038" s="8">
        <v>418</v>
      </c>
    </row>
    <row r="1039" spans="1:12" ht="38.25" x14ac:dyDescent="0.2">
      <c r="A1039" s="8">
        <v>6019</v>
      </c>
      <c r="B1039" s="7" t="s">
        <v>1745</v>
      </c>
      <c r="C1039" s="159" t="s">
        <v>1746</v>
      </c>
      <c r="D1039" s="154"/>
      <c r="E1039" s="7" t="s">
        <v>1744</v>
      </c>
      <c r="F1039" s="8">
        <v>142</v>
      </c>
      <c r="G1039" s="8"/>
      <c r="H1039" s="8"/>
      <c r="I1039" s="8"/>
      <c r="J1039" s="8"/>
      <c r="K1039" s="8">
        <v>142</v>
      </c>
      <c r="L1039" s="8">
        <v>284</v>
      </c>
    </row>
    <row r="1040" spans="1:12" ht="38.25" x14ac:dyDescent="0.2">
      <c r="A1040" s="8">
        <v>6140</v>
      </c>
      <c r="B1040" s="7" t="s">
        <v>1747</v>
      </c>
      <c r="C1040" s="159" t="s">
        <v>1748</v>
      </c>
      <c r="D1040" s="154"/>
      <c r="E1040" s="7" t="s">
        <v>1646</v>
      </c>
      <c r="F1040" s="8">
        <v>220</v>
      </c>
      <c r="G1040" s="8"/>
      <c r="H1040" s="8">
        <v>30</v>
      </c>
      <c r="I1040" s="8"/>
      <c r="J1040" s="8"/>
      <c r="K1040" s="8">
        <v>250</v>
      </c>
      <c r="L1040" s="8">
        <v>492</v>
      </c>
    </row>
    <row r="1041" spans="1:12" ht="63.75" x14ac:dyDescent="0.2">
      <c r="A1041" s="8">
        <v>8567</v>
      </c>
      <c r="B1041" s="7" t="s">
        <v>1747</v>
      </c>
      <c r="C1041" s="159" t="s">
        <v>1749</v>
      </c>
      <c r="D1041" s="154"/>
      <c r="E1041" s="7" t="s">
        <v>1750</v>
      </c>
      <c r="F1041" s="8">
        <v>40</v>
      </c>
      <c r="G1041" s="8"/>
      <c r="H1041" s="8"/>
      <c r="I1041" s="8"/>
      <c r="J1041" s="8"/>
      <c r="K1041" s="8">
        <v>40</v>
      </c>
      <c r="L1041" s="8">
        <v>80</v>
      </c>
    </row>
    <row r="1042" spans="1:12" ht="51" x14ac:dyDescent="0.2">
      <c r="A1042" s="8">
        <v>6142</v>
      </c>
      <c r="B1042" s="7" t="s">
        <v>1751</v>
      </c>
      <c r="C1042" s="159" t="s">
        <v>1752</v>
      </c>
      <c r="D1042" s="154"/>
      <c r="E1042" s="7" t="s">
        <v>1753</v>
      </c>
      <c r="F1042" s="8">
        <v>21</v>
      </c>
      <c r="G1042" s="8">
        <v>10</v>
      </c>
      <c r="H1042" s="8">
        <v>10</v>
      </c>
      <c r="I1042" s="8"/>
      <c r="J1042" s="8"/>
      <c r="K1042" s="8">
        <v>41</v>
      </c>
      <c r="L1042" s="8">
        <v>94</v>
      </c>
    </row>
    <row r="1043" spans="1:12" ht="38.25" x14ac:dyDescent="0.2">
      <c r="A1043" s="8">
        <v>6224</v>
      </c>
      <c r="B1043" s="7" t="s">
        <v>1754</v>
      </c>
      <c r="C1043" s="159" t="s">
        <v>1755</v>
      </c>
      <c r="D1043" s="154"/>
      <c r="E1043" s="7" t="s">
        <v>1756</v>
      </c>
      <c r="F1043" s="8">
        <v>7</v>
      </c>
      <c r="G1043" s="8"/>
      <c r="H1043" s="8"/>
      <c r="I1043" s="8"/>
      <c r="J1043" s="8"/>
      <c r="K1043" s="8">
        <v>7</v>
      </c>
      <c r="L1043" s="8">
        <v>12</v>
      </c>
    </row>
    <row r="1044" spans="1:12" ht="51" x14ac:dyDescent="0.2">
      <c r="A1044" s="8">
        <v>6223</v>
      </c>
      <c r="B1044" s="7" t="s">
        <v>1757</v>
      </c>
      <c r="C1044" s="159" t="s">
        <v>1758</v>
      </c>
      <c r="D1044" s="154"/>
      <c r="E1044" s="7" t="s">
        <v>1759</v>
      </c>
      <c r="F1044" s="8">
        <v>11</v>
      </c>
      <c r="G1044" s="8"/>
      <c r="H1044" s="8"/>
      <c r="I1044" s="8"/>
      <c r="J1044" s="8"/>
      <c r="K1044" s="8">
        <v>11</v>
      </c>
      <c r="L1044" s="8">
        <v>20</v>
      </c>
    </row>
    <row r="1045" spans="1:12" ht="38.25" x14ac:dyDescent="0.2">
      <c r="A1045" s="8">
        <v>6217</v>
      </c>
      <c r="B1045" s="7" t="s">
        <v>1760</v>
      </c>
      <c r="C1045" s="159" t="s">
        <v>1761</v>
      </c>
      <c r="D1045" s="154"/>
      <c r="E1045" s="7" t="s">
        <v>1762</v>
      </c>
      <c r="F1045" s="8">
        <v>29</v>
      </c>
      <c r="G1045" s="8"/>
      <c r="H1045" s="8"/>
      <c r="I1045" s="8"/>
      <c r="J1045" s="8"/>
      <c r="K1045" s="8">
        <v>29</v>
      </c>
      <c r="L1045" s="8">
        <v>54</v>
      </c>
    </row>
    <row r="1046" spans="1:12" ht="38.25" x14ac:dyDescent="0.2">
      <c r="A1046" s="8">
        <v>6221</v>
      </c>
      <c r="B1046" s="7" t="s">
        <v>1763</v>
      </c>
      <c r="C1046" s="159" t="s">
        <v>1764</v>
      </c>
      <c r="D1046" s="154"/>
      <c r="E1046" s="7" t="s">
        <v>1765</v>
      </c>
      <c r="F1046" s="8">
        <v>13</v>
      </c>
      <c r="G1046" s="8"/>
      <c r="H1046" s="8">
        <v>5</v>
      </c>
      <c r="I1046" s="8"/>
      <c r="J1046" s="8"/>
      <c r="K1046" s="8">
        <v>18</v>
      </c>
      <c r="L1046" s="8">
        <v>35</v>
      </c>
    </row>
    <row r="1047" spans="1:12" ht="38.25" x14ac:dyDescent="0.2">
      <c r="A1047" s="8">
        <v>8794</v>
      </c>
      <c r="B1047" s="7" t="s">
        <v>1766</v>
      </c>
      <c r="C1047" s="159" t="s">
        <v>1767</v>
      </c>
      <c r="D1047" s="154"/>
      <c r="E1047" s="7" t="s">
        <v>1768</v>
      </c>
      <c r="F1047" s="8">
        <v>12</v>
      </c>
      <c r="G1047" s="8">
        <v>1</v>
      </c>
      <c r="H1047" s="8">
        <v>2</v>
      </c>
      <c r="I1047" s="8"/>
      <c r="J1047" s="8"/>
      <c r="K1047" s="8">
        <v>15</v>
      </c>
      <c r="L1047" s="8">
        <v>32</v>
      </c>
    </row>
    <row r="1048" spans="1:12" x14ac:dyDescent="0.2">
      <c r="A1048" s="15">
        <v>5</v>
      </c>
      <c r="B1048" s="5" t="s">
        <v>38</v>
      </c>
      <c r="C1048" s="179"/>
      <c r="D1048" s="154"/>
      <c r="E1048" s="5"/>
      <c r="F1048" s="6">
        <v>793</v>
      </c>
      <c r="G1048" s="6"/>
      <c r="H1048" s="6">
        <v>29</v>
      </c>
      <c r="I1048" s="6"/>
      <c r="J1048" s="6"/>
      <c r="K1048" s="6">
        <v>822</v>
      </c>
      <c r="L1048" s="6">
        <v>1645</v>
      </c>
    </row>
    <row r="1049" spans="1:12" ht="38.25" x14ac:dyDescent="0.2">
      <c r="A1049" s="8">
        <v>6352</v>
      </c>
      <c r="B1049" s="7" t="s">
        <v>1769</v>
      </c>
      <c r="C1049" s="159" t="s">
        <v>1770</v>
      </c>
      <c r="D1049" s="154"/>
      <c r="E1049" s="7" t="s">
        <v>1771</v>
      </c>
      <c r="F1049" s="8">
        <v>124</v>
      </c>
      <c r="G1049" s="8"/>
      <c r="H1049" s="8">
        <v>4</v>
      </c>
      <c r="I1049" s="8"/>
      <c r="J1049" s="8"/>
      <c r="K1049" s="8">
        <v>128</v>
      </c>
      <c r="L1049" s="8">
        <v>256</v>
      </c>
    </row>
    <row r="1050" spans="1:12" ht="38.25" x14ac:dyDescent="0.2">
      <c r="A1050" s="8">
        <v>6351</v>
      </c>
      <c r="B1050" s="7" t="s">
        <v>1772</v>
      </c>
      <c r="C1050" s="159" t="s">
        <v>1773</v>
      </c>
      <c r="D1050" s="154"/>
      <c r="E1050" s="7" t="s">
        <v>1774</v>
      </c>
      <c r="F1050" s="8">
        <v>364</v>
      </c>
      <c r="G1050" s="8"/>
      <c r="H1050" s="8">
        <v>17</v>
      </c>
      <c r="I1050" s="8"/>
      <c r="J1050" s="8"/>
      <c r="K1050" s="8">
        <v>381</v>
      </c>
      <c r="L1050" s="8">
        <v>772</v>
      </c>
    </row>
    <row r="1051" spans="1:12" ht="38.25" x14ac:dyDescent="0.2">
      <c r="A1051" s="8">
        <v>6211</v>
      </c>
      <c r="B1051" s="7" t="s">
        <v>755</v>
      </c>
      <c r="C1051" s="159" t="s">
        <v>1775</v>
      </c>
      <c r="D1051" s="154"/>
      <c r="E1051" s="7" t="s">
        <v>985</v>
      </c>
      <c r="F1051" s="8">
        <v>70</v>
      </c>
      <c r="G1051" s="8"/>
      <c r="H1051" s="8">
        <v>2</v>
      </c>
      <c r="I1051" s="8"/>
      <c r="J1051" s="8"/>
      <c r="K1051" s="8">
        <v>72</v>
      </c>
      <c r="L1051" s="8">
        <v>135</v>
      </c>
    </row>
    <row r="1052" spans="1:12" ht="38.25" x14ac:dyDescent="0.2">
      <c r="A1052" s="8">
        <v>8256</v>
      </c>
      <c r="B1052" s="7" t="s">
        <v>1107</v>
      </c>
      <c r="C1052" s="159" t="s">
        <v>1776</v>
      </c>
      <c r="D1052" s="154"/>
      <c r="E1052" s="7" t="s">
        <v>1777</v>
      </c>
      <c r="F1052" s="8">
        <v>76</v>
      </c>
      <c r="G1052" s="8"/>
      <c r="H1052" s="8">
        <v>4</v>
      </c>
      <c r="I1052" s="8"/>
      <c r="J1052" s="8"/>
      <c r="K1052" s="8">
        <v>80</v>
      </c>
      <c r="L1052" s="8">
        <v>160</v>
      </c>
    </row>
    <row r="1053" spans="1:12" ht="51" x14ac:dyDescent="0.2">
      <c r="A1053" s="8">
        <v>8889</v>
      </c>
      <c r="B1053" s="7" t="s">
        <v>1778</v>
      </c>
      <c r="C1053" s="159" t="s">
        <v>1779</v>
      </c>
      <c r="D1053" s="154"/>
      <c r="E1053" s="7" t="s">
        <v>1780</v>
      </c>
      <c r="F1053" s="8">
        <v>159</v>
      </c>
      <c r="G1053" s="8"/>
      <c r="H1053" s="8">
        <v>2</v>
      </c>
      <c r="I1053" s="8"/>
      <c r="J1053" s="8"/>
      <c r="K1053" s="8">
        <v>161</v>
      </c>
      <c r="L1053" s="8">
        <v>322</v>
      </c>
    </row>
    <row r="1054" spans="1:12" x14ac:dyDescent="0.2">
      <c r="A1054" s="16">
        <v>151</v>
      </c>
      <c r="B1054" s="17"/>
      <c r="C1054" s="186"/>
      <c r="D1054" s="154"/>
      <c r="E1054" s="17"/>
      <c r="F1054" s="9">
        <v>10146</v>
      </c>
      <c r="G1054" s="9">
        <v>219</v>
      </c>
      <c r="H1054" s="9">
        <v>635</v>
      </c>
      <c r="I1054" s="9"/>
      <c r="J1054" s="9"/>
      <c r="K1054" s="9">
        <v>11000</v>
      </c>
      <c r="L1054" s="9">
        <v>21808</v>
      </c>
    </row>
    <row r="1055" spans="1:12" x14ac:dyDescent="0.2">
      <c r="A1055" s="2"/>
      <c r="B1055" s="2"/>
      <c r="C1055" s="176"/>
      <c r="D1055" s="143"/>
      <c r="E1055" s="2"/>
      <c r="F1055" s="2"/>
      <c r="G1055" s="2"/>
      <c r="H1055" s="2"/>
      <c r="I1055" s="2"/>
      <c r="J1055" s="2"/>
      <c r="K1055" s="2"/>
      <c r="L1055" s="2"/>
    </row>
    <row r="1056" spans="1:12" x14ac:dyDescent="0.2">
      <c r="A1056" s="162" t="s">
        <v>2</v>
      </c>
      <c r="B1056" s="143"/>
      <c r="C1056" s="143"/>
      <c r="D1056" s="143"/>
      <c r="E1056" s="2"/>
      <c r="F1056" s="182" t="s">
        <v>15</v>
      </c>
      <c r="G1056" s="143"/>
      <c r="H1056" s="143"/>
      <c r="I1056" s="143"/>
      <c r="J1056" s="143"/>
      <c r="K1056" s="143"/>
      <c r="L1056" s="143"/>
    </row>
    <row r="1057" spans="1:12" x14ac:dyDescent="0.2">
      <c r="A1057" s="11" t="s">
        <v>56</v>
      </c>
      <c r="B1057" s="11" t="s">
        <v>57</v>
      </c>
      <c r="C1057" s="183" t="s">
        <v>58</v>
      </c>
      <c r="D1057" s="184"/>
      <c r="E1057" s="11" t="s">
        <v>59</v>
      </c>
      <c r="F1057" s="12"/>
      <c r="G1057" s="185" t="s">
        <v>60</v>
      </c>
      <c r="H1057" s="153"/>
      <c r="I1057" s="153"/>
      <c r="J1057" s="153"/>
      <c r="K1057" s="154"/>
      <c r="L1057" s="12"/>
    </row>
    <row r="1058" spans="1:12" ht="25.5" x14ac:dyDescent="0.2">
      <c r="A1058" s="13"/>
      <c r="B1058" s="13" t="s">
        <v>61</v>
      </c>
      <c r="C1058" s="180" t="s">
        <v>62</v>
      </c>
      <c r="D1058" s="181"/>
      <c r="E1058" s="14" t="s">
        <v>63</v>
      </c>
      <c r="F1058" s="12" t="s">
        <v>64</v>
      </c>
      <c r="G1058" s="12" t="s">
        <v>65</v>
      </c>
      <c r="H1058" s="12" t="s">
        <v>66</v>
      </c>
      <c r="I1058" s="12" t="s">
        <v>67</v>
      </c>
      <c r="J1058" s="12" t="s">
        <v>68</v>
      </c>
      <c r="K1058" s="12" t="s">
        <v>69</v>
      </c>
      <c r="L1058" s="12" t="s">
        <v>70</v>
      </c>
    </row>
    <row r="1059" spans="1:12" x14ac:dyDescent="0.2">
      <c r="A1059" s="15">
        <v>0</v>
      </c>
      <c r="B1059" s="5" t="s">
        <v>35</v>
      </c>
      <c r="C1059" s="179"/>
      <c r="D1059" s="154"/>
      <c r="E1059" s="5"/>
      <c r="F1059" s="6"/>
      <c r="G1059" s="6"/>
      <c r="H1059" s="6"/>
      <c r="I1059" s="6"/>
      <c r="J1059" s="6"/>
      <c r="K1059" s="6"/>
      <c r="L1059" s="6"/>
    </row>
    <row r="1060" spans="1:12" ht="25.5" x14ac:dyDescent="0.2">
      <c r="A1060" s="8"/>
      <c r="B1060" s="7"/>
      <c r="C1060" s="159" t="s">
        <v>331</v>
      </c>
      <c r="D1060" s="154"/>
      <c r="E1060" s="7" t="s">
        <v>332</v>
      </c>
      <c r="F1060" s="8"/>
      <c r="G1060" s="8"/>
      <c r="H1060" s="8"/>
      <c r="I1060" s="8"/>
      <c r="J1060" s="8"/>
      <c r="K1060" s="8"/>
      <c r="L1060" s="8"/>
    </row>
    <row r="1061" spans="1:12" x14ac:dyDescent="0.2">
      <c r="A1061" s="15">
        <v>5</v>
      </c>
      <c r="B1061" s="5" t="s">
        <v>36</v>
      </c>
      <c r="C1061" s="179"/>
      <c r="D1061" s="154"/>
      <c r="E1061" s="5"/>
      <c r="F1061" s="6">
        <v>34</v>
      </c>
      <c r="G1061" s="6"/>
      <c r="H1061" s="6"/>
      <c r="I1061" s="6">
        <v>15</v>
      </c>
      <c r="J1061" s="6">
        <v>38</v>
      </c>
      <c r="K1061" s="6">
        <v>87</v>
      </c>
      <c r="L1061" s="6">
        <v>197</v>
      </c>
    </row>
    <row r="1062" spans="1:12" ht="51" x14ac:dyDescent="0.2">
      <c r="A1062" s="8">
        <v>6105</v>
      </c>
      <c r="B1062" s="7" t="s">
        <v>672</v>
      </c>
      <c r="C1062" s="159" t="s">
        <v>1781</v>
      </c>
      <c r="D1062" s="154"/>
      <c r="E1062" s="7" t="s">
        <v>1782</v>
      </c>
      <c r="F1062" s="8">
        <v>6</v>
      </c>
      <c r="G1062" s="8"/>
      <c r="H1062" s="8"/>
      <c r="I1062" s="8"/>
      <c r="J1062" s="8">
        <v>6</v>
      </c>
      <c r="K1062" s="8">
        <v>12</v>
      </c>
      <c r="L1062" s="8">
        <v>24</v>
      </c>
    </row>
    <row r="1063" spans="1:12" ht="76.5" x14ac:dyDescent="0.2">
      <c r="A1063" s="8">
        <v>6361</v>
      </c>
      <c r="B1063" s="7" t="s">
        <v>802</v>
      </c>
      <c r="C1063" s="159" t="s">
        <v>1783</v>
      </c>
      <c r="D1063" s="154"/>
      <c r="E1063" s="7" t="s">
        <v>1784</v>
      </c>
      <c r="F1063" s="8">
        <v>7</v>
      </c>
      <c r="G1063" s="8"/>
      <c r="H1063" s="8"/>
      <c r="I1063" s="8">
        <v>11</v>
      </c>
      <c r="J1063" s="8">
        <v>2</v>
      </c>
      <c r="K1063" s="8">
        <v>20</v>
      </c>
      <c r="L1063" s="8">
        <v>51</v>
      </c>
    </row>
    <row r="1064" spans="1:12" ht="38.25" x14ac:dyDescent="0.2">
      <c r="A1064" s="8">
        <v>6362</v>
      </c>
      <c r="B1064" s="7" t="s">
        <v>1785</v>
      </c>
      <c r="C1064" s="159" t="s">
        <v>1786</v>
      </c>
      <c r="D1064" s="154"/>
      <c r="E1064" s="7" t="s">
        <v>1606</v>
      </c>
      <c r="F1064" s="8">
        <v>10</v>
      </c>
      <c r="G1064" s="8"/>
      <c r="H1064" s="8"/>
      <c r="I1064" s="8"/>
      <c r="J1064" s="8">
        <v>11</v>
      </c>
      <c r="K1064" s="8">
        <v>21</v>
      </c>
      <c r="L1064" s="8">
        <v>40</v>
      </c>
    </row>
    <row r="1065" spans="1:12" ht="38.25" x14ac:dyDescent="0.2">
      <c r="A1065" s="8">
        <v>8491</v>
      </c>
      <c r="B1065" s="7" t="s">
        <v>1787</v>
      </c>
      <c r="C1065" s="159" t="s">
        <v>1788</v>
      </c>
      <c r="D1065" s="154"/>
      <c r="E1065" s="7" t="s">
        <v>1789</v>
      </c>
      <c r="F1065" s="8">
        <v>8</v>
      </c>
      <c r="G1065" s="8"/>
      <c r="H1065" s="8"/>
      <c r="I1065" s="8"/>
      <c r="J1065" s="8">
        <v>11</v>
      </c>
      <c r="K1065" s="8">
        <v>19</v>
      </c>
      <c r="L1065" s="8">
        <v>52</v>
      </c>
    </row>
    <row r="1066" spans="1:12" ht="38.25" x14ac:dyDescent="0.2">
      <c r="A1066" s="8">
        <v>6363</v>
      </c>
      <c r="B1066" s="7" t="s">
        <v>1790</v>
      </c>
      <c r="C1066" s="159" t="s">
        <v>1791</v>
      </c>
      <c r="D1066" s="154"/>
      <c r="E1066" s="7" t="s">
        <v>1792</v>
      </c>
      <c r="F1066" s="8">
        <v>3</v>
      </c>
      <c r="G1066" s="8"/>
      <c r="H1066" s="8"/>
      <c r="I1066" s="8">
        <v>4</v>
      </c>
      <c r="J1066" s="8">
        <v>8</v>
      </c>
      <c r="K1066" s="8">
        <v>15</v>
      </c>
      <c r="L1066" s="8">
        <v>30</v>
      </c>
    </row>
    <row r="1067" spans="1:12" x14ac:dyDescent="0.2">
      <c r="A1067" s="15">
        <v>6</v>
      </c>
      <c r="B1067" s="5" t="s">
        <v>37</v>
      </c>
      <c r="C1067" s="179"/>
      <c r="D1067" s="154"/>
      <c r="E1067" s="5"/>
      <c r="F1067" s="6">
        <v>56</v>
      </c>
      <c r="G1067" s="6"/>
      <c r="H1067" s="6"/>
      <c r="I1067" s="6">
        <v>72</v>
      </c>
      <c r="J1067" s="6">
        <v>103</v>
      </c>
      <c r="K1067" s="6">
        <v>231</v>
      </c>
      <c r="L1067" s="6">
        <v>610</v>
      </c>
    </row>
    <row r="1068" spans="1:12" ht="38.25" x14ac:dyDescent="0.2">
      <c r="A1068" s="8">
        <v>8322</v>
      </c>
      <c r="B1068" s="7" t="s">
        <v>1793</v>
      </c>
      <c r="C1068" s="159" t="s">
        <v>1794</v>
      </c>
      <c r="D1068" s="154"/>
      <c r="E1068" s="7" t="s">
        <v>1795</v>
      </c>
      <c r="F1068" s="8">
        <v>5</v>
      </c>
      <c r="G1068" s="8"/>
      <c r="H1068" s="8"/>
      <c r="I1068" s="8"/>
      <c r="J1068" s="8">
        <v>6</v>
      </c>
      <c r="K1068" s="8">
        <v>11</v>
      </c>
      <c r="L1068" s="8">
        <v>22</v>
      </c>
    </row>
    <row r="1069" spans="1:12" ht="38.25" x14ac:dyDescent="0.2">
      <c r="A1069" s="8">
        <v>8603</v>
      </c>
      <c r="B1069" s="7" t="s">
        <v>1796</v>
      </c>
      <c r="C1069" s="159" t="s">
        <v>1797</v>
      </c>
      <c r="D1069" s="154"/>
      <c r="E1069" s="7" t="s">
        <v>1798</v>
      </c>
      <c r="F1069" s="8"/>
      <c r="G1069" s="8"/>
      <c r="H1069" s="8"/>
      <c r="I1069" s="8">
        <v>7</v>
      </c>
      <c r="J1069" s="8">
        <v>13</v>
      </c>
      <c r="K1069" s="8">
        <v>20</v>
      </c>
      <c r="L1069" s="8">
        <v>40</v>
      </c>
    </row>
    <row r="1070" spans="1:12" ht="38.25" x14ac:dyDescent="0.2">
      <c r="A1070" s="8">
        <v>6371</v>
      </c>
      <c r="B1070" s="7" t="s">
        <v>1799</v>
      </c>
      <c r="C1070" s="159" t="s">
        <v>1800</v>
      </c>
      <c r="D1070" s="154"/>
      <c r="E1070" s="7" t="s">
        <v>1689</v>
      </c>
      <c r="F1070" s="8"/>
      <c r="G1070" s="8"/>
      <c r="H1070" s="8"/>
      <c r="I1070" s="8">
        <v>13</v>
      </c>
      <c r="J1070" s="8">
        <v>14</v>
      </c>
      <c r="K1070" s="8">
        <v>27</v>
      </c>
      <c r="L1070" s="8">
        <v>93</v>
      </c>
    </row>
    <row r="1071" spans="1:12" ht="38.25" x14ac:dyDescent="0.2">
      <c r="A1071" s="8">
        <v>8634</v>
      </c>
      <c r="B1071" s="7" t="s">
        <v>747</v>
      </c>
      <c r="C1071" s="159" t="s">
        <v>1801</v>
      </c>
      <c r="D1071" s="154"/>
      <c r="E1071" s="7" t="s">
        <v>1590</v>
      </c>
      <c r="F1071" s="8">
        <v>26</v>
      </c>
      <c r="G1071" s="8"/>
      <c r="H1071" s="8"/>
      <c r="I1071" s="8">
        <v>44</v>
      </c>
      <c r="J1071" s="8">
        <v>5</v>
      </c>
      <c r="K1071" s="8">
        <v>75</v>
      </c>
      <c r="L1071" s="8">
        <v>225</v>
      </c>
    </row>
    <row r="1072" spans="1:12" ht="63.75" x14ac:dyDescent="0.2">
      <c r="A1072" s="8">
        <v>8478</v>
      </c>
      <c r="B1072" s="7" t="s">
        <v>1802</v>
      </c>
      <c r="C1072" s="159" t="s">
        <v>1803</v>
      </c>
      <c r="D1072" s="154"/>
      <c r="E1072" s="7" t="s">
        <v>1804</v>
      </c>
      <c r="F1072" s="8">
        <v>1</v>
      </c>
      <c r="G1072" s="8"/>
      <c r="H1072" s="8"/>
      <c r="I1072" s="8">
        <v>3</v>
      </c>
      <c r="J1072" s="8">
        <v>8</v>
      </c>
      <c r="K1072" s="8">
        <v>12</v>
      </c>
      <c r="L1072" s="8">
        <v>27</v>
      </c>
    </row>
    <row r="1073" spans="1:12" ht="38.25" x14ac:dyDescent="0.2">
      <c r="A1073" s="8">
        <v>6372</v>
      </c>
      <c r="B1073" s="7" t="s">
        <v>638</v>
      </c>
      <c r="C1073" s="159" t="s">
        <v>1805</v>
      </c>
      <c r="D1073" s="154"/>
      <c r="E1073" s="7" t="s">
        <v>1806</v>
      </c>
      <c r="F1073" s="8">
        <v>24</v>
      </c>
      <c r="G1073" s="8"/>
      <c r="H1073" s="8"/>
      <c r="I1073" s="8">
        <v>5</v>
      </c>
      <c r="J1073" s="8">
        <v>57</v>
      </c>
      <c r="K1073" s="8">
        <v>86</v>
      </c>
      <c r="L1073" s="8">
        <v>203</v>
      </c>
    </row>
    <row r="1074" spans="1:12" x14ac:dyDescent="0.2">
      <c r="A1074" s="15">
        <v>0</v>
      </c>
      <c r="B1074" s="5" t="s">
        <v>38</v>
      </c>
      <c r="C1074" s="179"/>
      <c r="D1074" s="154"/>
      <c r="E1074" s="5"/>
      <c r="F1074" s="6"/>
      <c r="G1074" s="6"/>
      <c r="H1074" s="6"/>
      <c r="I1074" s="6"/>
      <c r="J1074" s="6"/>
      <c r="K1074" s="6"/>
      <c r="L1074" s="6"/>
    </row>
    <row r="1075" spans="1:12" ht="25.5" x14ac:dyDescent="0.2">
      <c r="A1075" s="8"/>
      <c r="B1075" s="7"/>
      <c r="C1075" s="159" t="s">
        <v>331</v>
      </c>
      <c r="D1075" s="154"/>
      <c r="E1075" s="7" t="s">
        <v>332</v>
      </c>
      <c r="F1075" s="8"/>
      <c r="G1075" s="8"/>
      <c r="H1075" s="8"/>
      <c r="I1075" s="8"/>
      <c r="J1075" s="8"/>
      <c r="K1075" s="8"/>
      <c r="L1075" s="8"/>
    </row>
    <row r="1076" spans="1:12" x14ac:dyDescent="0.2">
      <c r="A1076" s="16">
        <v>11</v>
      </c>
      <c r="B1076" s="17"/>
      <c r="C1076" s="186"/>
      <c r="D1076" s="154"/>
      <c r="E1076" s="17"/>
      <c r="F1076" s="9">
        <v>90</v>
      </c>
      <c r="G1076" s="9"/>
      <c r="H1076" s="9"/>
      <c r="I1076" s="9">
        <v>87</v>
      </c>
      <c r="J1076" s="9">
        <v>141</v>
      </c>
      <c r="K1076" s="9">
        <v>318</v>
      </c>
      <c r="L1076" s="9">
        <v>807</v>
      </c>
    </row>
    <row r="1077" spans="1:12" x14ac:dyDescent="0.2">
      <c r="A1077" s="2"/>
      <c r="B1077" s="2"/>
      <c r="C1077" s="176"/>
      <c r="D1077" s="143"/>
      <c r="E1077" s="2"/>
      <c r="F1077" s="2"/>
      <c r="G1077" s="2"/>
      <c r="H1077" s="2"/>
      <c r="I1077" s="2"/>
      <c r="J1077" s="2"/>
      <c r="K1077" s="2"/>
      <c r="L1077" s="2"/>
    </row>
    <row r="1078" spans="1:12" x14ac:dyDescent="0.2">
      <c r="A1078" s="162" t="s">
        <v>3</v>
      </c>
      <c r="B1078" s="143"/>
      <c r="C1078" s="143"/>
      <c r="D1078" s="143"/>
      <c r="E1078" s="2"/>
      <c r="F1078" s="182" t="s">
        <v>15</v>
      </c>
      <c r="G1078" s="143"/>
      <c r="H1078" s="143"/>
      <c r="I1078" s="143"/>
      <c r="J1078" s="143"/>
      <c r="K1078" s="143"/>
      <c r="L1078" s="143"/>
    </row>
    <row r="1079" spans="1:12" x14ac:dyDescent="0.2">
      <c r="A1079" s="11" t="s">
        <v>56</v>
      </c>
      <c r="B1079" s="11" t="s">
        <v>57</v>
      </c>
      <c r="C1079" s="183" t="s">
        <v>58</v>
      </c>
      <c r="D1079" s="184"/>
      <c r="E1079" s="11" t="s">
        <v>59</v>
      </c>
      <c r="F1079" s="12"/>
      <c r="G1079" s="185" t="s">
        <v>60</v>
      </c>
      <c r="H1079" s="153"/>
      <c r="I1079" s="153"/>
      <c r="J1079" s="153"/>
      <c r="K1079" s="154"/>
      <c r="L1079" s="12"/>
    </row>
    <row r="1080" spans="1:12" ht="25.5" x14ac:dyDescent="0.2">
      <c r="A1080" s="13"/>
      <c r="B1080" s="13" t="s">
        <v>61</v>
      </c>
      <c r="C1080" s="180" t="s">
        <v>62</v>
      </c>
      <c r="D1080" s="181"/>
      <c r="E1080" s="14" t="s">
        <v>63</v>
      </c>
      <c r="F1080" s="12" t="s">
        <v>64</v>
      </c>
      <c r="G1080" s="12" t="s">
        <v>65</v>
      </c>
      <c r="H1080" s="12" t="s">
        <v>66</v>
      </c>
      <c r="I1080" s="12" t="s">
        <v>67</v>
      </c>
      <c r="J1080" s="12" t="s">
        <v>68</v>
      </c>
      <c r="K1080" s="12" t="s">
        <v>69</v>
      </c>
      <c r="L1080" s="12" t="s">
        <v>70</v>
      </c>
    </row>
    <row r="1081" spans="1:12" x14ac:dyDescent="0.2">
      <c r="A1081" s="15">
        <v>4</v>
      </c>
      <c r="B1081" s="5" t="s">
        <v>35</v>
      </c>
      <c r="C1081" s="179"/>
      <c r="D1081" s="154"/>
      <c r="E1081" s="5"/>
      <c r="F1081" s="6">
        <v>793</v>
      </c>
      <c r="G1081" s="6">
        <v>8</v>
      </c>
      <c r="H1081" s="6">
        <v>9</v>
      </c>
      <c r="I1081" s="6"/>
      <c r="J1081" s="6"/>
      <c r="K1081" s="6">
        <v>810</v>
      </c>
      <c r="L1081" s="6">
        <v>1892</v>
      </c>
    </row>
    <row r="1082" spans="1:12" ht="38.25" x14ac:dyDescent="0.2">
      <c r="A1082" s="8">
        <v>6382</v>
      </c>
      <c r="B1082" s="7" t="s">
        <v>1807</v>
      </c>
      <c r="C1082" s="159" t="s">
        <v>1808</v>
      </c>
      <c r="D1082" s="154"/>
      <c r="E1082" s="7" t="s">
        <v>1398</v>
      </c>
      <c r="F1082" s="8">
        <v>297</v>
      </c>
      <c r="G1082" s="8"/>
      <c r="H1082" s="8">
        <v>9</v>
      </c>
      <c r="I1082" s="8"/>
      <c r="J1082" s="8"/>
      <c r="K1082" s="8">
        <v>306</v>
      </c>
      <c r="L1082" s="8">
        <v>810</v>
      </c>
    </row>
    <row r="1083" spans="1:12" ht="38.25" x14ac:dyDescent="0.2">
      <c r="A1083" s="8">
        <v>8309</v>
      </c>
      <c r="B1083" s="7" t="s">
        <v>1809</v>
      </c>
      <c r="C1083" s="159" t="s">
        <v>1810</v>
      </c>
      <c r="D1083" s="154"/>
      <c r="E1083" s="7" t="s">
        <v>1811</v>
      </c>
      <c r="F1083" s="8">
        <v>88</v>
      </c>
      <c r="G1083" s="8"/>
      <c r="H1083" s="8"/>
      <c r="I1083" s="8"/>
      <c r="J1083" s="8"/>
      <c r="K1083" s="8">
        <v>88</v>
      </c>
      <c r="L1083" s="8">
        <v>176</v>
      </c>
    </row>
    <row r="1084" spans="1:12" ht="38.25" x14ac:dyDescent="0.2">
      <c r="A1084" s="8">
        <v>6387</v>
      </c>
      <c r="B1084" s="7" t="s">
        <v>1812</v>
      </c>
      <c r="C1084" s="159" t="s">
        <v>1813</v>
      </c>
      <c r="D1084" s="154"/>
      <c r="E1084" s="7" t="s">
        <v>1448</v>
      </c>
      <c r="F1084" s="8">
        <v>250</v>
      </c>
      <c r="G1084" s="8">
        <v>8</v>
      </c>
      <c r="H1084" s="8"/>
      <c r="I1084" s="8"/>
      <c r="J1084" s="8"/>
      <c r="K1084" s="8">
        <v>258</v>
      </c>
      <c r="L1084" s="8">
        <v>590</v>
      </c>
    </row>
    <row r="1085" spans="1:12" ht="51" x14ac:dyDescent="0.2">
      <c r="A1085" s="8">
        <v>6388</v>
      </c>
      <c r="B1085" s="7" t="s">
        <v>1814</v>
      </c>
      <c r="C1085" s="159" t="s">
        <v>1815</v>
      </c>
      <c r="D1085" s="154"/>
      <c r="E1085" s="7" t="s">
        <v>1816</v>
      </c>
      <c r="F1085" s="8">
        <v>158</v>
      </c>
      <c r="G1085" s="8"/>
      <c r="H1085" s="8"/>
      <c r="I1085" s="8"/>
      <c r="J1085" s="8"/>
      <c r="K1085" s="8">
        <v>158</v>
      </c>
      <c r="L1085" s="8">
        <v>316</v>
      </c>
    </row>
    <row r="1086" spans="1:12" x14ac:dyDescent="0.2">
      <c r="A1086" s="15">
        <v>7</v>
      </c>
      <c r="B1086" s="5" t="s">
        <v>36</v>
      </c>
      <c r="C1086" s="179"/>
      <c r="D1086" s="154"/>
      <c r="E1086" s="5"/>
      <c r="F1086" s="6">
        <v>1134</v>
      </c>
      <c r="G1086" s="6">
        <v>35</v>
      </c>
      <c r="H1086" s="6">
        <v>26</v>
      </c>
      <c r="I1086" s="6"/>
      <c r="J1086" s="6">
        <v>12</v>
      </c>
      <c r="K1086" s="6">
        <v>1207</v>
      </c>
      <c r="L1086" s="6">
        <v>2521</v>
      </c>
    </row>
    <row r="1087" spans="1:12" ht="38.25" x14ac:dyDescent="0.2">
      <c r="A1087" s="8">
        <v>25</v>
      </c>
      <c r="B1087" s="7" t="s">
        <v>1817</v>
      </c>
      <c r="C1087" s="159" t="s">
        <v>1657</v>
      </c>
      <c r="D1087" s="154"/>
      <c r="E1087" s="7" t="s">
        <v>1416</v>
      </c>
      <c r="F1087" s="8">
        <v>101</v>
      </c>
      <c r="G1087" s="8"/>
      <c r="H1087" s="8"/>
      <c r="I1087" s="8"/>
      <c r="J1087" s="8">
        <v>12</v>
      </c>
      <c r="K1087" s="8">
        <v>113</v>
      </c>
      <c r="L1087" s="8">
        <v>226</v>
      </c>
    </row>
    <row r="1088" spans="1:12" ht="38.25" x14ac:dyDescent="0.2">
      <c r="A1088" s="8">
        <v>6392</v>
      </c>
      <c r="B1088" s="7" t="s">
        <v>1385</v>
      </c>
      <c r="C1088" s="159" t="s">
        <v>1818</v>
      </c>
      <c r="D1088" s="154"/>
      <c r="E1088" s="7" t="s">
        <v>1438</v>
      </c>
      <c r="F1088" s="8">
        <v>188</v>
      </c>
      <c r="G1088" s="8">
        <v>32</v>
      </c>
      <c r="H1088" s="8">
        <v>16</v>
      </c>
      <c r="I1088" s="8"/>
      <c r="J1088" s="8"/>
      <c r="K1088" s="8">
        <v>236</v>
      </c>
      <c r="L1088" s="8">
        <v>608</v>
      </c>
    </row>
    <row r="1089" spans="1:12" ht="25.5" x14ac:dyDescent="0.2">
      <c r="A1089" s="8">
        <v>6393</v>
      </c>
      <c r="B1089" s="7" t="s">
        <v>1594</v>
      </c>
      <c r="C1089" s="159" t="s">
        <v>1595</v>
      </c>
      <c r="D1089" s="154"/>
      <c r="E1089" s="7" t="s">
        <v>1596</v>
      </c>
      <c r="F1089" s="8">
        <v>260</v>
      </c>
      <c r="G1089" s="8"/>
      <c r="H1089" s="8"/>
      <c r="I1089" s="8"/>
      <c r="J1089" s="8"/>
      <c r="K1089" s="8">
        <v>260</v>
      </c>
      <c r="L1089" s="8">
        <v>525</v>
      </c>
    </row>
    <row r="1090" spans="1:12" ht="38.25" x14ac:dyDescent="0.2">
      <c r="A1090" s="8">
        <v>6394</v>
      </c>
      <c r="B1090" s="7" t="s">
        <v>610</v>
      </c>
      <c r="C1090" s="159" t="s">
        <v>1819</v>
      </c>
      <c r="D1090" s="154"/>
      <c r="E1090" s="7" t="s">
        <v>1820</v>
      </c>
      <c r="F1090" s="8">
        <v>140</v>
      </c>
      <c r="G1090" s="8"/>
      <c r="H1090" s="8"/>
      <c r="I1090" s="8"/>
      <c r="J1090" s="8"/>
      <c r="K1090" s="8">
        <v>140</v>
      </c>
      <c r="L1090" s="8">
        <v>281</v>
      </c>
    </row>
    <row r="1091" spans="1:12" ht="38.25" x14ac:dyDescent="0.2">
      <c r="A1091" s="8">
        <v>6386</v>
      </c>
      <c r="B1091" s="7" t="s">
        <v>1821</v>
      </c>
      <c r="C1091" s="159" t="s">
        <v>1394</v>
      </c>
      <c r="D1091" s="154"/>
      <c r="E1091" s="7" t="s">
        <v>1395</v>
      </c>
      <c r="F1091" s="8">
        <v>201</v>
      </c>
      <c r="G1091" s="8"/>
      <c r="H1091" s="8"/>
      <c r="I1091" s="8"/>
      <c r="J1091" s="8"/>
      <c r="K1091" s="8">
        <v>201</v>
      </c>
      <c r="L1091" s="8">
        <v>361</v>
      </c>
    </row>
    <row r="1092" spans="1:12" ht="38.25" x14ac:dyDescent="0.2">
      <c r="A1092" s="8">
        <v>6381</v>
      </c>
      <c r="B1092" s="7" t="s">
        <v>1822</v>
      </c>
      <c r="C1092" s="159" t="s">
        <v>1823</v>
      </c>
      <c r="D1092" s="154"/>
      <c r="E1092" s="7" t="s">
        <v>1824</v>
      </c>
      <c r="F1092" s="8">
        <v>172</v>
      </c>
      <c r="G1092" s="8"/>
      <c r="H1092" s="8">
        <v>10</v>
      </c>
      <c r="I1092" s="8"/>
      <c r="J1092" s="8"/>
      <c r="K1092" s="8">
        <v>182</v>
      </c>
      <c r="L1092" s="8">
        <v>364</v>
      </c>
    </row>
    <row r="1093" spans="1:12" ht="38.25" x14ac:dyDescent="0.2">
      <c r="A1093" s="8">
        <v>6395</v>
      </c>
      <c r="B1093" s="7" t="s">
        <v>1825</v>
      </c>
      <c r="C1093" s="159" t="s">
        <v>1568</v>
      </c>
      <c r="D1093" s="154"/>
      <c r="E1093" s="7" t="s">
        <v>1438</v>
      </c>
      <c r="F1093" s="8">
        <v>72</v>
      </c>
      <c r="G1093" s="8">
        <v>3</v>
      </c>
      <c r="H1093" s="8"/>
      <c r="I1093" s="8"/>
      <c r="J1093" s="8"/>
      <c r="K1093" s="8">
        <v>75</v>
      </c>
      <c r="L1093" s="8">
        <v>156</v>
      </c>
    </row>
    <row r="1094" spans="1:12" x14ac:dyDescent="0.2">
      <c r="A1094" s="15">
        <v>1</v>
      </c>
      <c r="B1094" s="5" t="s">
        <v>37</v>
      </c>
      <c r="C1094" s="179"/>
      <c r="D1094" s="154"/>
      <c r="E1094" s="5"/>
      <c r="F1094" s="6">
        <v>129</v>
      </c>
      <c r="G1094" s="6">
        <v>14</v>
      </c>
      <c r="H1094" s="6">
        <v>12</v>
      </c>
      <c r="I1094" s="6"/>
      <c r="J1094" s="6"/>
      <c r="K1094" s="6">
        <v>155</v>
      </c>
      <c r="L1094" s="6">
        <v>338</v>
      </c>
    </row>
    <row r="1095" spans="1:12" ht="38.25" x14ac:dyDescent="0.2">
      <c r="A1095" s="8">
        <v>6401</v>
      </c>
      <c r="B1095" s="7" t="s">
        <v>1826</v>
      </c>
      <c r="C1095" s="159" t="s">
        <v>1492</v>
      </c>
      <c r="D1095" s="154"/>
      <c r="E1095" s="7" t="s">
        <v>1493</v>
      </c>
      <c r="F1095" s="8">
        <v>129</v>
      </c>
      <c r="G1095" s="8">
        <v>14</v>
      </c>
      <c r="H1095" s="8">
        <v>12</v>
      </c>
      <c r="I1095" s="8"/>
      <c r="J1095" s="8"/>
      <c r="K1095" s="8">
        <v>155</v>
      </c>
      <c r="L1095" s="8">
        <v>338</v>
      </c>
    </row>
    <row r="1096" spans="1:12" x14ac:dyDescent="0.2">
      <c r="A1096" s="15">
        <v>0</v>
      </c>
      <c r="B1096" s="5" t="s">
        <v>38</v>
      </c>
      <c r="C1096" s="179"/>
      <c r="D1096" s="154"/>
      <c r="E1096" s="5"/>
      <c r="F1096" s="6"/>
      <c r="G1096" s="6"/>
      <c r="H1096" s="6"/>
      <c r="I1096" s="6"/>
      <c r="J1096" s="6"/>
      <c r="K1096" s="6"/>
      <c r="L1096" s="6"/>
    </row>
    <row r="1097" spans="1:12" ht="25.5" x14ac:dyDescent="0.2">
      <c r="A1097" s="8"/>
      <c r="B1097" s="7"/>
      <c r="C1097" s="159" t="s">
        <v>331</v>
      </c>
      <c r="D1097" s="154"/>
      <c r="E1097" s="7" t="s">
        <v>332</v>
      </c>
      <c r="F1097" s="8"/>
      <c r="G1097" s="8"/>
      <c r="H1097" s="8"/>
      <c r="I1097" s="8"/>
      <c r="J1097" s="8"/>
      <c r="K1097" s="8"/>
      <c r="L1097" s="8"/>
    </row>
    <row r="1098" spans="1:12" x14ac:dyDescent="0.2">
      <c r="A1098" s="16">
        <v>12</v>
      </c>
      <c r="B1098" s="17"/>
      <c r="C1098" s="186"/>
      <c r="D1098" s="154"/>
      <c r="E1098" s="17"/>
      <c r="F1098" s="9">
        <v>2056</v>
      </c>
      <c r="G1098" s="9">
        <v>57</v>
      </c>
      <c r="H1098" s="9">
        <v>47</v>
      </c>
      <c r="I1098" s="9"/>
      <c r="J1098" s="9">
        <v>12</v>
      </c>
      <c r="K1098" s="9">
        <v>2172</v>
      </c>
      <c r="L1098" s="9">
        <v>4751</v>
      </c>
    </row>
    <row r="1099" spans="1:12" x14ac:dyDescent="0.2">
      <c r="A1099" s="2"/>
      <c r="B1099" s="2"/>
      <c r="C1099" s="176"/>
      <c r="D1099" s="143"/>
      <c r="E1099" s="2"/>
      <c r="F1099" s="2"/>
      <c r="G1099" s="2"/>
      <c r="H1099" s="2"/>
      <c r="I1099" s="2"/>
      <c r="J1099" s="2"/>
      <c r="K1099" s="2"/>
      <c r="L1099" s="2"/>
    </row>
    <row r="1100" spans="1:12" x14ac:dyDescent="0.2">
      <c r="A1100" s="162" t="s">
        <v>4</v>
      </c>
      <c r="B1100" s="143"/>
      <c r="C1100" s="143"/>
      <c r="D1100" s="143"/>
      <c r="E1100" s="2"/>
      <c r="F1100" s="182" t="s">
        <v>15</v>
      </c>
      <c r="G1100" s="143"/>
      <c r="H1100" s="143"/>
      <c r="I1100" s="143"/>
      <c r="J1100" s="143"/>
      <c r="K1100" s="143"/>
      <c r="L1100" s="143"/>
    </row>
    <row r="1101" spans="1:12" x14ac:dyDescent="0.2">
      <c r="A1101" s="11" t="s">
        <v>56</v>
      </c>
      <c r="B1101" s="11" t="s">
        <v>57</v>
      </c>
      <c r="C1101" s="183" t="s">
        <v>58</v>
      </c>
      <c r="D1101" s="184"/>
      <c r="E1101" s="11" t="s">
        <v>59</v>
      </c>
      <c r="F1101" s="12"/>
      <c r="G1101" s="185" t="s">
        <v>60</v>
      </c>
      <c r="H1101" s="153"/>
      <c r="I1101" s="153"/>
      <c r="J1101" s="153"/>
      <c r="K1101" s="154"/>
      <c r="L1101" s="12"/>
    </row>
    <row r="1102" spans="1:12" ht="25.5" x14ac:dyDescent="0.2">
      <c r="A1102" s="13"/>
      <c r="B1102" s="13" t="s">
        <v>61</v>
      </c>
      <c r="C1102" s="180" t="s">
        <v>62</v>
      </c>
      <c r="D1102" s="181"/>
      <c r="E1102" s="14" t="s">
        <v>63</v>
      </c>
      <c r="F1102" s="12" t="s">
        <v>64</v>
      </c>
      <c r="G1102" s="12" t="s">
        <v>65</v>
      </c>
      <c r="H1102" s="12" t="s">
        <v>66</v>
      </c>
      <c r="I1102" s="12" t="s">
        <v>67</v>
      </c>
      <c r="J1102" s="12" t="s">
        <v>68</v>
      </c>
      <c r="K1102" s="12" t="s">
        <v>69</v>
      </c>
      <c r="L1102" s="12" t="s">
        <v>70</v>
      </c>
    </row>
    <row r="1103" spans="1:12" x14ac:dyDescent="0.2">
      <c r="A1103" s="15">
        <v>1</v>
      </c>
      <c r="B1103" s="5" t="s">
        <v>35</v>
      </c>
      <c r="C1103" s="179"/>
      <c r="D1103" s="154"/>
      <c r="E1103" s="5"/>
      <c r="F1103" s="6"/>
      <c r="G1103" s="6"/>
      <c r="H1103" s="6"/>
      <c r="I1103" s="6"/>
      <c r="J1103" s="6">
        <v>38</v>
      </c>
      <c r="K1103" s="6">
        <v>38</v>
      </c>
      <c r="L1103" s="6">
        <v>96</v>
      </c>
    </row>
    <row r="1104" spans="1:12" ht="51" x14ac:dyDescent="0.2">
      <c r="A1104" s="8">
        <v>8376</v>
      </c>
      <c r="B1104" s="7" t="s">
        <v>1827</v>
      </c>
      <c r="C1104" s="159" t="s">
        <v>1509</v>
      </c>
      <c r="D1104" s="154"/>
      <c r="E1104" s="7" t="s">
        <v>1510</v>
      </c>
      <c r="F1104" s="8"/>
      <c r="G1104" s="8"/>
      <c r="H1104" s="8"/>
      <c r="I1104" s="8"/>
      <c r="J1104" s="8">
        <v>38</v>
      </c>
      <c r="K1104" s="8">
        <v>38</v>
      </c>
      <c r="L1104" s="8">
        <v>96</v>
      </c>
    </row>
    <row r="1105" spans="1:12" x14ac:dyDescent="0.2">
      <c r="A1105" s="15">
        <v>7</v>
      </c>
      <c r="B1105" s="5" t="s">
        <v>36</v>
      </c>
      <c r="C1105" s="179"/>
      <c r="D1105" s="154"/>
      <c r="E1105" s="5"/>
      <c r="F1105" s="6"/>
      <c r="G1105" s="6"/>
      <c r="H1105" s="6"/>
      <c r="I1105" s="6">
        <v>116</v>
      </c>
      <c r="J1105" s="6">
        <v>177</v>
      </c>
      <c r="K1105" s="6">
        <v>293</v>
      </c>
      <c r="L1105" s="6">
        <v>802</v>
      </c>
    </row>
    <row r="1106" spans="1:12" ht="38.25" x14ac:dyDescent="0.2">
      <c r="A1106" s="8">
        <v>6501</v>
      </c>
      <c r="B1106" s="7" t="s">
        <v>1826</v>
      </c>
      <c r="C1106" s="159" t="s">
        <v>1828</v>
      </c>
      <c r="D1106" s="154"/>
      <c r="E1106" s="7" t="s">
        <v>1493</v>
      </c>
      <c r="F1106" s="8"/>
      <c r="G1106" s="8"/>
      <c r="H1106" s="8"/>
      <c r="I1106" s="8">
        <v>92</v>
      </c>
      <c r="J1106" s="8">
        <v>19</v>
      </c>
      <c r="K1106" s="8">
        <v>111</v>
      </c>
      <c r="L1106" s="8">
        <v>320</v>
      </c>
    </row>
    <row r="1107" spans="1:12" ht="51" x14ac:dyDescent="0.2">
      <c r="A1107" s="8">
        <v>8377</v>
      </c>
      <c r="B1107" s="7" t="s">
        <v>1829</v>
      </c>
      <c r="C1107" s="159" t="s">
        <v>1509</v>
      </c>
      <c r="D1107" s="154"/>
      <c r="E1107" s="7" t="s">
        <v>1510</v>
      </c>
      <c r="F1107" s="8"/>
      <c r="G1107" s="8"/>
      <c r="H1107" s="8"/>
      <c r="I1107" s="8"/>
      <c r="J1107" s="8">
        <v>40</v>
      </c>
      <c r="K1107" s="8">
        <v>40</v>
      </c>
      <c r="L1107" s="8">
        <v>80</v>
      </c>
    </row>
    <row r="1108" spans="1:12" ht="38.25" x14ac:dyDescent="0.2">
      <c r="A1108" s="8">
        <v>8854</v>
      </c>
      <c r="B1108" s="7" t="s">
        <v>1830</v>
      </c>
      <c r="C1108" s="159" t="s">
        <v>1831</v>
      </c>
      <c r="D1108" s="154"/>
      <c r="E1108" s="7" t="s">
        <v>1832</v>
      </c>
      <c r="F1108" s="8"/>
      <c r="G1108" s="8"/>
      <c r="H1108" s="8"/>
      <c r="I1108" s="8">
        <v>4</v>
      </c>
      <c r="J1108" s="8">
        <v>8</v>
      </c>
      <c r="K1108" s="8">
        <v>12</v>
      </c>
      <c r="L1108" s="8">
        <v>27</v>
      </c>
    </row>
    <row r="1109" spans="1:12" ht="38.25" x14ac:dyDescent="0.2">
      <c r="A1109" s="8">
        <v>8841</v>
      </c>
      <c r="B1109" s="7" t="s">
        <v>1833</v>
      </c>
      <c r="C1109" s="159" t="s">
        <v>1834</v>
      </c>
      <c r="D1109" s="154"/>
      <c r="E1109" s="7" t="s">
        <v>1835</v>
      </c>
      <c r="F1109" s="8"/>
      <c r="G1109" s="8"/>
      <c r="H1109" s="8"/>
      <c r="I1109" s="8">
        <v>3</v>
      </c>
      <c r="J1109" s="8">
        <v>20</v>
      </c>
      <c r="K1109" s="8">
        <v>23</v>
      </c>
      <c r="L1109" s="8">
        <v>77</v>
      </c>
    </row>
    <row r="1110" spans="1:12" ht="38.25" x14ac:dyDescent="0.2">
      <c r="A1110" s="8">
        <v>8856</v>
      </c>
      <c r="B1110" s="7" t="s">
        <v>1044</v>
      </c>
      <c r="C1110" s="159" t="s">
        <v>1836</v>
      </c>
      <c r="D1110" s="154"/>
      <c r="E1110" s="7" t="s">
        <v>1837</v>
      </c>
      <c r="F1110" s="8"/>
      <c r="G1110" s="8"/>
      <c r="H1110" s="8"/>
      <c r="I1110" s="8">
        <v>8</v>
      </c>
      <c r="J1110" s="8">
        <v>8</v>
      </c>
      <c r="K1110" s="8">
        <v>16</v>
      </c>
      <c r="L1110" s="8">
        <v>40</v>
      </c>
    </row>
    <row r="1111" spans="1:12" ht="38.25" x14ac:dyDescent="0.2">
      <c r="A1111" s="8">
        <v>6502</v>
      </c>
      <c r="B1111" s="7" t="s">
        <v>1838</v>
      </c>
      <c r="C1111" s="159" t="s">
        <v>1839</v>
      </c>
      <c r="D1111" s="154"/>
      <c r="E1111" s="7" t="s">
        <v>1840</v>
      </c>
      <c r="F1111" s="8"/>
      <c r="G1111" s="8"/>
      <c r="H1111" s="8"/>
      <c r="I1111" s="8">
        <v>9</v>
      </c>
      <c r="J1111" s="8">
        <v>16</v>
      </c>
      <c r="K1111" s="8">
        <v>25</v>
      </c>
      <c r="L1111" s="8">
        <v>60</v>
      </c>
    </row>
    <row r="1112" spans="1:12" ht="38.25" x14ac:dyDescent="0.2">
      <c r="A1112" s="8">
        <v>6505</v>
      </c>
      <c r="B1112" s="7" t="s">
        <v>1841</v>
      </c>
      <c r="C1112" s="159" t="s">
        <v>1842</v>
      </c>
      <c r="D1112" s="154"/>
      <c r="E1112" s="7" t="s">
        <v>1843</v>
      </c>
      <c r="F1112" s="8"/>
      <c r="G1112" s="8"/>
      <c r="H1112" s="8"/>
      <c r="I1112" s="8"/>
      <c r="J1112" s="8">
        <v>66</v>
      </c>
      <c r="K1112" s="8">
        <v>66</v>
      </c>
      <c r="L1112" s="8">
        <v>198</v>
      </c>
    </row>
    <row r="1113" spans="1:12" x14ac:dyDescent="0.2">
      <c r="A1113" s="15">
        <v>4</v>
      </c>
      <c r="B1113" s="5" t="s">
        <v>37</v>
      </c>
      <c r="C1113" s="179"/>
      <c r="D1113" s="154"/>
      <c r="E1113" s="5"/>
      <c r="F1113" s="6"/>
      <c r="G1113" s="6"/>
      <c r="H1113" s="6"/>
      <c r="I1113" s="6">
        <v>27</v>
      </c>
      <c r="J1113" s="6">
        <v>26</v>
      </c>
      <c r="K1113" s="6">
        <v>53</v>
      </c>
      <c r="L1113" s="6">
        <v>117</v>
      </c>
    </row>
    <row r="1114" spans="1:12" ht="38.25" x14ac:dyDescent="0.2">
      <c r="A1114" s="8">
        <v>8385</v>
      </c>
      <c r="B1114" s="7" t="s">
        <v>1844</v>
      </c>
      <c r="C1114" s="159" t="s">
        <v>1845</v>
      </c>
      <c r="D1114" s="154"/>
      <c r="E1114" s="7" t="s">
        <v>1846</v>
      </c>
      <c r="F1114" s="8"/>
      <c r="G1114" s="8"/>
      <c r="H1114" s="8"/>
      <c r="I1114" s="8">
        <v>13</v>
      </c>
      <c r="J1114" s="8">
        <v>6</v>
      </c>
      <c r="K1114" s="8">
        <v>19</v>
      </c>
      <c r="L1114" s="8">
        <v>38</v>
      </c>
    </row>
    <row r="1115" spans="1:12" ht="38.25" x14ac:dyDescent="0.2">
      <c r="A1115" s="8">
        <v>6511</v>
      </c>
      <c r="B1115" s="7" t="s">
        <v>1706</v>
      </c>
      <c r="C1115" s="159" t="s">
        <v>1707</v>
      </c>
      <c r="D1115" s="154"/>
      <c r="E1115" s="7" t="s">
        <v>1708</v>
      </c>
      <c r="F1115" s="8"/>
      <c r="G1115" s="8"/>
      <c r="H1115" s="8"/>
      <c r="I1115" s="8">
        <v>4</v>
      </c>
      <c r="J1115" s="8"/>
      <c r="K1115" s="8">
        <v>4</v>
      </c>
      <c r="L1115" s="8">
        <v>16</v>
      </c>
    </row>
    <row r="1116" spans="1:12" ht="38.25" x14ac:dyDescent="0.2">
      <c r="A1116" s="8">
        <v>8880</v>
      </c>
      <c r="B1116" s="7" t="s">
        <v>1847</v>
      </c>
      <c r="C1116" s="159" t="s">
        <v>1573</v>
      </c>
      <c r="D1116" s="154"/>
      <c r="E1116" s="7" t="s">
        <v>1574</v>
      </c>
      <c r="F1116" s="8"/>
      <c r="G1116" s="8"/>
      <c r="H1116" s="8"/>
      <c r="I1116" s="8">
        <v>6</v>
      </c>
      <c r="J1116" s="8">
        <v>8</v>
      </c>
      <c r="K1116" s="8">
        <v>14</v>
      </c>
      <c r="L1116" s="8">
        <v>31</v>
      </c>
    </row>
    <row r="1117" spans="1:12" ht="38.25" x14ac:dyDescent="0.2">
      <c r="A1117" s="8">
        <v>8530</v>
      </c>
      <c r="B1117" s="7" t="s">
        <v>1760</v>
      </c>
      <c r="C1117" s="159" t="s">
        <v>1657</v>
      </c>
      <c r="D1117" s="154"/>
      <c r="E1117" s="7" t="s">
        <v>1416</v>
      </c>
      <c r="F1117" s="8"/>
      <c r="G1117" s="8"/>
      <c r="H1117" s="8"/>
      <c r="I1117" s="8">
        <v>4</v>
      </c>
      <c r="J1117" s="8">
        <v>12</v>
      </c>
      <c r="K1117" s="8">
        <v>16</v>
      </c>
      <c r="L1117" s="8">
        <v>32</v>
      </c>
    </row>
    <row r="1118" spans="1:12" x14ac:dyDescent="0.2">
      <c r="A1118" s="15">
        <v>0</v>
      </c>
      <c r="B1118" s="5" t="s">
        <v>38</v>
      </c>
      <c r="C1118" s="179"/>
      <c r="D1118" s="154"/>
      <c r="E1118" s="5"/>
      <c r="F1118" s="6"/>
      <c r="G1118" s="6"/>
      <c r="H1118" s="6"/>
      <c r="I1118" s="6"/>
      <c r="J1118" s="6"/>
      <c r="K1118" s="6"/>
      <c r="L1118" s="6"/>
    </row>
    <row r="1119" spans="1:12" ht="25.5" x14ac:dyDescent="0.2">
      <c r="A1119" s="8"/>
      <c r="B1119" s="7"/>
      <c r="C1119" s="159" t="s">
        <v>331</v>
      </c>
      <c r="D1119" s="154"/>
      <c r="E1119" s="7" t="s">
        <v>332</v>
      </c>
      <c r="F1119" s="8"/>
      <c r="G1119" s="8"/>
      <c r="H1119" s="8"/>
      <c r="I1119" s="8"/>
      <c r="J1119" s="8"/>
      <c r="K1119" s="8"/>
      <c r="L1119" s="8"/>
    </row>
    <row r="1120" spans="1:12" x14ac:dyDescent="0.2">
      <c r="A1120" s="16">
        <v>12</v>
      </c>
      <c r="B1120" s="17"/>
      <c r="C1120" s="186"/>
      <c r="D1120" s="154"/>
      <c r="E1120" s="17"/>
      <c r="F1120" s="9"/>
      <c r="G1120" s="9"/>
      <c r="H1120" s="9"/>
      <c r="I1120" s="9">
        <v>143</v>
      </c>
      <c r="J1120" s="9">
        <v>241</v>
      </c>
      <c r="K1120" s="9">
        <v>384</v>
      </c>
      <c r="L1120" s="9">
        <v>1015</v>
      </c>
    </row>
    <row r="1121" spans="1:12" x14ac:dyDescent="0.2">
      <c r="A1121" s="2"/>
      <c r="B1121" s="2"/>
      <c r="C1121" s="176"/>
      <c r="D1121" s="143"/>
      <c r="E1121" s="2"/>
      <c r="F1121" s="2"/>
      <c r="G1121" s="2"/>
      <c r="H1121" s="2"/>
      <c r="I1121" s="2"/>
      <c r="J1121" s="2"/>
      <c r="K1121" s="2"/>
      <c r="L1121" s="2"/>
    </row>
    <row r="1122" spans="1:12" x14ac:dyDescent="0.2">
      <c r="A1122" s="162" t="s">
        <v>5</v>
      </c>
      <c r="B1122" s="143"/>
      <c r="C1122" s="143"/>
      <c r="D1122" s="143"/>
      <c r="E1122" s="2"/>
      <c r="F1122" s="182" t="s">
        <v>15</v>
      </c>
      <c r="G1122" s="143"/>
      <c r="H1122" s="143"/>
      <c r="I1122" s="143"/>
      <c r="J1122" s="143"/>
      <c r="K1122" s="143"/>
      <c r="L1122" s="143"/>
    </row>
    <row r="1123" spans="1:12" x14ac:dyDescent="0.2">
      <c r="A1123" s="11" t="s">
        <v>56</v>
      </c>
      <c r="B1123" s="11" t="s">
        <v>57</v>
      </c>
      <c r="C1123" s="183" t="s">
        <v>58</v>
      </c>
      <c r="D1123" s="184"/>
      <c r="E1123" s="11" t="s">
        <v>59</v>
      </c>
      <c r="F1123" s="185" t="s">
        <v>60</v>
      </c>
      <c r="G1123" s="153"/>
      <c r="H1123" s="153"/>
      <c r="I1123" s="154"/>
      <c r="J1123" s="12"/>
    </row>
    <row r="1124" spans="1:12" ht="25.5" x14ac:dyDescent="0.2">
      <c r="A1124" s="13"/>
      <c r="B1124" s="13" t="s">
        <v>61</v>
      </c>
      <c r="C1124" s="180" t="s">
        <v>62</v>
      </c>
      <c r="D1124" s="181"/>
      <c r="E1124" s="14" t="s">
        <v>63</v>
      </c>
      <c r="F1124" s="12" t="s">
        <v>411</v>
      </c>
      <c r="G1124" s="12" t="s">
        <v>412</v>
      </c>
      <c r="H1124" s="18" t="s">
        <v>413</v>
      </c>
      <c r="I1124" s="12" t="s">
        <v>69</v>
      </c>
      <c r="J1124" s="12" t="s">
        <v>414</v>
      </c>
    </row>
    <row r="1125" spans="1:12" x14ac:dyDescent="0.2">
      <c r="A1125" s="15">
        <v>8</v>
      </c>
      <c r="B1125" s="5" t="s">
        <v>35</v>
      </c>
      <c r="C1125" s="179"/>
      <c r="D1125" s="154"/>
      <c r="E1125" s="5"/>
      <c r="F1125" s="6">
        <v>845</v>
      </c>
      <c r="G1125" s="6">
        <v>341</v>
      </c>
      <c r="H1125" s="6">
        <v>44</v>
      </c>
      <c r="I1125" s="6">
        <v>1230</v>
      </c>
      <c r="J1125" s="6">
        <v>3666</v>
      </c>
    </row>
    <row r="1126" spans="1:12" ht="51" x14ac:dyDescent="0.2">
      <c r="A1126" s="8">
        <v>29661</v>
      </c>
      <c r="B1126" s="7" t="s">
        <v>1848</v>
      </c>
      <c r="C1126" s="159" t="s">
        <v>1849</v>
      </c>
      <c r="D1126" s="154"/>
      <c r="E1126" s="7" t="s">
        <v>1850</v>
      </c>
      <c r="F1126" s="8">
        <v>5</v>
      </c>
      <c r="G1126" s="8">
        <v>45</v>
      </c>
      <c r="H1126" s="8"/>
      <c r="I1126" s="8">
        <v>50</v>
      </c>
      <c r="J1126" s="8">
        <v>150</v>
      </c>
    </row>
    <row r="1127" spans="1:12" ht="38.25" x14ac:dyDescent="0.2">
      <c r="A1127" s="8">
        <v>29674</v>
      </c>
      <c r="B1127" s="7" t="s">
        <v>1347</v>
      </c>
      <c r="C1127" s="159" t="s">
        <v>1851</v>
      </c>
      <c r="D1127" s="154"/>
      <c r="E1127" s="7" t="s">
        <v>1852</v>
      </c>
      <c r="F1127" s="8">
        <v>46</v>
      </c>
      <c r="G1127" s="8">
        <v>20</v>
      </c>
      <c r="H1127" s="8"/>
      <c r="I1127" s="8">
        <v>66</v>
      </c>
      <c r="J1127" s="8">
        <v>198</v>
      </c>
    </row>
    <row r="1128" spans="1:12" ht="38.25" x14ac:dyDescent="0.2">
      <c r="A1128" s="8">
        <v>29676</v>
      </c>
      <c r="B1128" s="7" t="s">
        <v>1853</v>
      </c>
      <c r="C1128" s="159" t="s">
        <v>1854</v>
      </c>
      <c r="D1128" s="154"/>
      <c r="E1128" s="7" t="s">
        <v>1744</v>
      </c>
      <c r="F1128" s="8">
        <v>442</v>
      </c>
      <c r="G1128" s="8">
        <v>58</v>
      </c>
      <c r="H1128" s="8"/>
      <c r="I1128" s="8">
        <v>500</v>
      </c>
      <c r="J1128" s="8">
        <v>1500</v>
      </c>
    </row>
    <row r="1129" spans="1:12" ht="38.25" x14ac:dyDescent="0.2">
      <c r="A1129" s="8">
        <v>29684</v>
      </c>
      <c r="B1129" s="7" t="s">
        <v>1855</v>
      </c>
      <c r="C1129" s="159" t="s">
        <v>1856</v>
      </c>
      <c r="D1129" s="154"/>
      <c r="E1129" s="7" t="s">
        <v>1857</v>
      </c>
      <c r="F1129" s="8">
        <v>99</v>
      </c>
      <c r="G1129" s="8">
        <v>44</v>
      </c>
      <c r="H1129" s="8"/>
      <c r="I1129" s="8">
        <v>143</v>
      </c>
      <c r="J1129" s="8">
        <v>429</v>
      </c>
    </row>
    <row r="1130" spans="1:12" ht="38.25" x14ac:dyDescent="0.2">
      <c r="A1130" s="8">
        <v>29773</v>
      </c>
      <c r="B1130" s="7" t="s">
        <v>1858</v>
      </c>
      <c r="C1130" s="159" t="s">
        <v>1859</v>
      </c>
      <c r="D1130" s="154"/>
      <c r="E1130" s="7" t="s">
        <v>1860</v>
      </c>
      <c r="F1130" s="8">
        <v>65</v>
      </c>
      <c r="G1130" s="8">
        <v>50</v>
      </c>
      <c r="H1130" s="8">
        <v>44</v>
      </c>
      <c r="I1130" s="8">
        <v>159</v>
      </c>
      <c r="J1130" s="8">
        <v>453</v>
      </c>
    </row>
    <row r="1131" spans="1:12" ht="63.75" x14ac:dyDescent="0.2">
      <c r="A1131" s="8">
        <v>29711</v>
      </c>
      <c r="B1131" s="7" t="s">
        <v>1861</v>
      </c>
      <c r="C1131" s="159" t="s">
        <v>1862</v>
      </c>
      <c r="D1131" s="154"/>
      <c r="E1131" s="7" t="s">
        <v>1863</v>
      </c>
      <c r="F1131" s="8">
        <v>56</v>
      </c>
      <c r="G1131" s="8">
        <v>6</v>
      </c>
      <c r="H1131" s="8"/>
      <c r="I1131" s="8">
        <v>62</v>
      </c>
      <c r="J1131" s="8">
        <v>186</v>
      </c>
    </row>
    <row r="1132" spans="1:12" ht="38.25" x14ac:dyDescent="0.2">
      <c r="A1132" s="8">
        <v>30427</v>
      </c>
      <c r="B1132" s="7" t="s">
        <v>1864</v>
      </c>
      <c r="C1132" s="159" t="s">
        <v>1394</v>
      </c>
      <c r="D1132" s="154"/>
      <c r="E1132" s="7" t="s">
        <v>1865</v>
      </c>
      <c r="F1132" s="8">
        <v>102</v>
      </c>
      <c r="G1132" s="8">
        <v>38</v>
      </c>
      <c r="H1132" s="8"/>
      <c r="I1132" s="8">
        <v>140</v>
      </c>
      <c r="J1132" s="8">
        <v>420</v>
      </c>
    </row>
    <row r="1133" spans="1:12" ht="38.25" x14ac:dyDescent="0.2">
      <c r="A1133" s="8">
        <v>30246</v>
      </c>
      <c r="B1133" s="7" t="s">
        <v>1866</v>
      </c>
      <c r="C1133" s="159" t="s">
        <v>1867</v>
      </c>
      <c r="D1133" s="154"/>
      <c r="E1133" s="7" t="s">
        <v>1868</v>
      </c>
      <c r="F1133" s="8">
        <v>30</v>
      </c>
      <c r="G1133" s="8">
        <v>80</v>
      </c>
      <c r="H1133" s="8"/>
      <c r="I1133" s="8">
        <v>110</v>
      </c>
      <c r="J1133" s="8">
        <v>330</v>
      </c>
    </row>
    <row r="1134" spans="1:12" x14ac:dyDescent="0.2">
      <c r="A1134" s="15">
        <v>6</v>
      </c>
      <c r="B1134" s="5" t="s">
        <v>36</v>
      </c>
      <c r="C1134" s="179"/>
      <c r="D1134" s="154"/>
      <c r="E1134" s="5"/>
      <c r="F1134" s="6">
        <v>949</v>
      </c>
      <c r="G1134" s="6">
        <v>584</v>
      </c>
      <c r="H1134" s="6">
        <v>28</v>
      </c>
      <c r="I1134" s="6">
        <v>1561</v>
      </c>
      <c r="J1134" s="6">
        <v>4606</v>
      </c>
    </row>
    <row r="1135" spans="1:12" ht="38.25" x14ac:dyDescent="0.2">
      <c r="A1135" s="8">
        <v>29657</v>
      </c>
      <c r="B1135" s="7" t="s">
        <v>1869</v>
      </c>
      <c r="C1135" s="159" t="s">
        <v>1808</v>
      </c>
      <c r="D1135" s="154"/>
      <c r="E1135" s="7" t="s">
        <v>1398</v>
      </c>
      <c r="F1135" s="8">
        <v>480</v>
      </c>
      <c r="G1135" s="8">
        <v>120</v>
      </c>
      <c r="H1135" s="8">
        <v>17</v>
      </c>
      <c r="I1135" s="8">
        <v>617</v>
      </c>
      <c r="J1135" s="8">
        <v>1861</v>
      </c>
    </row>
    <row r="1136" spans="1:12" ht="25.5" x14ac:dyDescent="0.2">
      <c r="A1136" s="8">
        <v>29683</v>
      </c>
      <c r="B1136" s="7" t="s">
        <v>599</v>
      </c>
      <c r="C1136" s="159" t="s">
        <v>1870</v>
      </c>
      <c r="D1136" s="154"/>
      <c r="E1136" s="7" t="s">
        <v>1871</v>
      </c>
      <c r="F1136" s="8">
        <v>183</v>
      </c>
      <c r="G1136" s="8">
        <v>281</v>
      </c>
      <c r="H1136" s="8"/>
      <c r="I1136" s="8">
        <v>464</v>
      </c>
      <c r="J1136" s="8">
        <v>1392</v>
      </c>
    </row>
    <row r="1137" spans="1:12" ht="38.25" x14ac:dyDescent="0.2">
      <c r="A1137" s="8">
        <v>30452</v>
      </c>
      <c r="B1137" s="7" t="s">
        <v>1872</v>
      </c>
      <c r="C1137" s="159" t="s">
        <v>1873</v>
      </c>
      <c r="D1137" s="154"/>
      <c r="E1137" s="7" t="s">
        <v>1874</v>
      </c>
      <c r="F1137" s="8">
        <v>57</v>
      </c>
      <c r="G1137" s="8">
        <v>55</v>
      </c>
      <c r="H1137" s="8">
        <v>10</v>
      </c>
      <c r="I1137" s="8">
        <v>122</v>
      </c>
      <c r="J1137" s="8">
        <v>371</v>
      </c>
    </row>
    <row r="1138" spans="1:12" ht="38.25" x14ac:dyDescent="0.2">
      <c r="A1138" s="8">
        <v>29770</v>
      </c>
      <c r="B1138" s="7" t="s">
        <v>1875</v>
      </c>
      <c r="C1138" s="159" t="s">
        <v>1876</v>
      </c>
      <c r="D1138" s="154"/>
      <c r="E1138" s="7" t="s">
        <v>1877</v>
      </c>
      <c r="F1138" s="8">
        <v>90</v>
      </c>
      <c r="G1138" s="8">
        <v>55</v>
      </c>
      <c r="H1138" s="8"/>
      <c r="I1138" s="8">
        <v>145</v>
      </c>
      <c r="J1138" s="8">
        <v>435</v>
      </c>
    </row>
    <row r="1139" spans="1:12" ht="63.75" x14ac:dyDescent="0.2">
      <c r="A1139" s="8">
        <v>30454</v>
      </c>
      <c r="B1139" s="7" t="s">
        <v>1878</v>
      </c>
      <c r="C1139" s="159" t="s">
        <v>1879</v>
      </c>
      <c r="D1139" s="154"/>
      <c r="E1139" s="7" t="s">
        <v>1880</v>
      </c>
      <c r="F1139" s="8">
        <v>46</v>
      </c>
      <c r="G1139" s="8">
        <v>46</v>
      </c>
      <c r="H1139" s="8">
        <v>1</v>
      </c>
      <c r="I1139" s="8">
        <v>93</v>
      </c>
      <c r="J1139" s="8">
        <v>187</v>
      </c>
    </row>
    <row r="1140" spans="1:12" ht="38.25" x14ac:dyDescent="0.2">
      <c r="A1140" s="8">
        <v>30420</v>
      </c>
      <c r="B1140" s="7" t="s">
        <v>1881</v>
      </c>
      <c r="C1140" s="159" t="s">
        <v>1882</v>
      </c>
      <c r="D1140" s="154"/>
      <c r="E1140" s="7" t="s">
        <v>1883</v>
      </c>
      <c r="F1140" s="8">
        <v>93</v>
      </c>
      <c r="G1140" s="8">
        <v>27</v>
      </c>
      <c r="H1140" s="8"/>
      <c r="I1140" s="8">
        <v>120</v>
      </c>
      <c r="J1140" s="8">
        <v>360</v>
      </c>
    </row>
    <row r="1141" spans="1:12" x14ac:dyDescent="0.2">
      <c r="A1141" s="15">
        <v>6</v>
      </c>
      <c r="B1141" s="5" t="s">
        <v>37</v>
      </c>
      <c r="C1141" s="179"/>
      <c r="D1141" s="154"/>
      <c r="E1141" s="5"/>
      <c r="F1141" s="6">
        <v>267</v>
      </c>
      <c r="G1141" s="6">
        <v>902</v>
      </c>
      <c r="H1141" s="6">
        <v>8</v>
      </c>
      <c r="I1141" s="6">
        <v>1177</v>
      </c>
      <c r="J1141" s="6">
        <v>3523</v>
      </c>
    </row>
    <row r="1142" spans="1:12" ht="38.25" x14ac:dyDescent="0.2">
      <c r="A1142" s="8">
        <v>30650</v>
      </c>
      <c r="B1142" s="7" t="s">
        <v>1884</v>
      </c>
      <c r="C1142" s="159" t="s">
        <v>1885</v>
      </c>
      <c r="D1142" s="154"/>
      <c r="E1142" s="7" t="s">
        <v>1886</v>
      </c>
      <c r="F1142" s="8">
        <v>18</v>
      </c>
      <c r="G1142" s="8">
        <v>14</v>
      </c>
      <c r="H1142" s="8">
        <v>3</v>
      </c>
      <c r="I1142" s="8">
        <v>35</v>
      </c>
      <c r="J1142" s="8">
        <v>102</v>
      </c>
    </row>
    <row r="1143" spans="1:12" ht="25.5" x14ac:dyDescent="0.2">
      <c r="A1143" s="8">
        <v>30445</v>
      </c>
      <c r="B1143" s="7" t="s">
        <v>1887</v>
      </c>
      <c r="C1143" s="159" t="s">
        <v>1888</v>
      </c>
      <c r="D1143" s="154"/>
      <c r="E1143" s="7" t="s">
        <v>1889</v>
      </c>
      <c r="F1143" s="8">
        <v>32</v>
      </c>
      <c r="G1143" s="8">
        <v>46</v>
      </c>
      <c r="H1143" s="8"/>
      <c r="I1143" s="8">
        <v>78</v>
      </c>
      <c r="J1143" s="8">
        <v>234</v>
      </c>
    </row>
    <row r="1144" spans="1:12" ht="38.25" x14ac:dyDescent="0.2">
      <c r="A1144" s="8">
        <v>30551</v>
      </c>
      <c r="B1144" s="7" t="s">
        <v>1890</v>
      </c>
      <c r="C1144" s="159" t="s">
        <v>1891</v>
      </c>
      <c r="D1144" s="154"/>
      <c r="E1144" s="7" t="s">
        <v>1892</v>
      </c>
      <c r="F1144" s="8">
        <v>36</v>
      </c>
      <c r="G1144" s="8">
        <v>24</v>
      </c>
      <c r="H1144" s="8">
        <v>5</v>
      </c>
      <c r="I1144" s="8">
        <v>65</v>
      </c>
      <c r="J1144" s="8">
        <v>190</v>
      </c>
    </row>
    <row r="1145" spans="1:12" ht="38.25" x14ac:dyDescent="0.2">
      <c r="A1145" s="8">
        <v>29788</v>
      </c>
      <c r="B1145" s="7" t="s">
        <v>1893</v>
      </c>
      <c r="C1145" s="159" t="s">
        <v>1894</v>
      </c>
      <c r="D1145" s="154"/>
      <c r="E1145" s="7" t="s">
        <v>1895</v>
      </c>
      <c r="F1145" s="8">
        <v>104</v>
      </c>
      <c r="G1145" s="8">
        <v>272</v>
      </c>
      <c r="H1145" s="8"/>
      <c r="I1145" s="8">
        <v>376</v>
      </c>
      <c r="J1145" s="8">
        <v>1128</v>
      </c>
    </row>
    <row r="1146" spans="1:12" ht="38.25" x14ac:dyDescent="0.2">
      <c r="A1146" s="8">
        <v>29810</v>
      </c>
      <c r="B1146" s="7" t="s">
        <v>1896</v>
      </c>
      <c r="C1146" s="159" t="s">
        <v>1897</v>
      </c>
      <c r="D1146" s="154"/>
      <c r="E1146" s="7" t="s">
        <v>1816</v>
      </c>
      <c r="F1146" s="8">
        <v>77</v>
      </c>
      <c r="G1146" s="8">
        <v>95</v>
      </c>
      <c r="H1146" s="8"/>
      <c r="I1146" s="8">
        <v>172</v>
      </c>
      <c r="J1146" s="8">
        <v>516</v>
      </c>
    </row>
    <row r="1147" spans="1:12" ht="38.25" x14ac:dyDescent="0.2">
      <c r="A1147" s="8">
        <v>30189</v>
      </c>
      <c r="B1147" s="7" t="s">
        <v>1841</v>
      </c>
      <c r="C1147" s="159" t="s">
        <v>1842</v>
      </c>
      <c r="D1147" s="154"/>
      <c r="E1147" s="7" t="s">
        <v>1843</v>
      </c>
      <c r="F1147" s="8"/>
      <c r="G1147" s="8">
        <v>451</v>
      </c>
      <c r="H1147" s="8"/>
      <c r="I1147" s="8">
        <v>451</v>
      </c>
      <c r="J1147" s="8">
        <v>1353</v>
      </c>
    </row>
    <row r="1148" spans="1:12" x14ac:dyDescent="0.2">
      <c r="A1148" s="15">
        <v>0</v>
      </c>
      <c r="B1148" s="5" t="s">
        <v>38</v>
      </c>
      <c r="C1148" s="179"/>
      <c r="D1148" s="154"/>
      <c r="E1148" s="5"/>
      <c r="F1148" s="6"/>
      <c r="G1148" s="6"/>
      <c r="H1148" s="6"/>
      <c r="I1148" s="6"/>
      <c r="J1148" s="6"/>
    </row>
    <row r="1149" spans="1:12" ht="25.5" x14ac:dyDescent="0.2">
      <c r="A1149" s="8"/>
      <c r="B1149" s="7"/>
      <c r="C1149" s="159" t="s">
        <v>331</v>
      </c>
      <c r="D1149" s="154"/>
      <c r="E1149" s="7" t="s">
        <v>332</v>
      </c>
      <c r="F1149" s="8"/>
      <c r="G1149" s="8"/>
      <c r="H1149" s="8"/>
      <c r="I1149" s="8"/>
      <c r="J1149" s="8"/>
    </row>
    <row r="1150" spans="1:12" x14ac:dyDescent="0.2">
      <c r="A1150" s="16">
        <v>20</v>
      </c>
      <c r="B1150" s="17"/>
      <c r="C1150" s="186"/>
      <c r="D1150" s="154"/>
      <c r="E1150" s="17"/>
      <c r="F1150" s="9">
        <v>2061</v>
      </c>
      <c r="G1150" s="9">
        <v>1827</v>
      </c>
      <c r="H1150" s="9">
        <v>80</v>
      </c>
      <c r="I1150" s="9">
        <v>3968</v>
      </c>
      <c r="J1150" s="9">
        <v>11795</v>
      </c>
    </row>
    <row r="1151" spans="1:12" x14ac:dyDescent="0.2">
      <c r="A1151" s="2"/>
      <c r="B1151" s="2"/>
      <c r="C1151" s="176"/>
      <c r="D1151" s="143"/>
      <c r="E1151" s="2"/>
      <c r="F1151" s="2"/>
      <c r="G1151" s="2"/>
      <c r="H1151" s="2"/>
      <c r="I1151" s="2"/>
      <c r="J1151" s="2"/>
      <c r="K1151" s="2"/>
      <c r="L1151" s="2"/>
    </row>
    <row r="1152" spans="1:12" x14ac:dyDescent="0.2">
      <c r="A1152" s="162" t="s">
        <v>6</v>
      </c>
      <c r="B1152" s="143"/>
      <c r="C1152" s="143"/>
      <c r="D1152" s="143"/>
      <c r="E1152" s="2"/>
      <c r="F1152" s="182" t="s">
        <v>15</v>
      </c>
      <c r="G1152" s="143"/>
      <c r="H1152" s="143"/>
      <c r="I1152" s="143"/>
      <c r="J1152" s="143"/>
      <c r="K1152" s="143"/>
      <c r="L1152" s="143"/>
    </row>
    <row r="1153" spans="1:12" x14ac:dyDescent="0.2">
      <c r="A1153" s="2"/>
      <c r="B1153" s="2"/>
      <c r="C1153" s="176"/>
      <c r="D1153" s="143"/>
      <c r="E1153" s="2"/>
      <c r="F1153" s="2"/>
      <c r="G1153" s="2"/>
      <c r="H1153" s="2"/>
      <c r="I1153" s="2"/>
      <c r="J1153" s="2"/>
      <c r="K1153" s="2"/>
      <c r="L1153" s="2"/>
    </row>
    <row r="1154" spans="1:12" x14ac:dyDescent="0.2">
      <c r="A1154" s="162" t="s">
        <v>7</v>
      </c>
      <c r="B1154" s="143"/>
      <c r="C1154" s="143"/>
      <c r="D1154" s="143"/>
      <c r="E1154" s="2"/>
      <c r="F1154" s="182" t="s">
        <v>15</v>
      </c>
      <c r="G1154" s="143"/>
      <c r="H1154" s="143"/>
      <c r="I1154" s="143"/>
      <c r="J1154" s="143"/>
      <c r="K1154" s="143"/>
      <c r="L1154" s="143"/>
    </row>
    <row r="1155" spans="1:12" x14ac:dyDescent="0.2">
      <c r="A1155" s="11" t="s">
        <v>56</v>
      </c>
      <c r="B1155" s="11" t="s">
        <v>57</v>
      </c>
      <c r="C1155" s="183" t="s">
        <v>58</v>
      </c>
      <c r="D1155" s="184"/>
      <c r="E1155" s="19" t="s">
        <v>59</v>
      </c>
      <c r="F1155" s="185" t="s">
        <v>60</v>
      </c>
      <c r="G1155" s="153"/>
      <c r="H1155" s="154"/>
    </row>
    <row r="1156" spans="1:12" ht="25.5" x14ac:dyDescent="0.2">
      <c r="A1156" s="13"/>
      <c r="B1156" s="13" t="s">
        <v>61</v>
      </c>
      <c r="C1156" s="180" t="s">
        <v>62</v>
      </c>
      <c r="D1156" s="181"/>
      <c r="E1156" s="14" t="s">
        <v>63</v>
      </c>
      <c r="F1156" s="12" t="s">
        <v>525</v>
      </c>
      <c r="G1156" s="12" t="s">
        <v>526</v>
      </c>
      <c r="H1156" s="12" t="s">
        <v>69</v>
      </c>
    </row>
    <row r="1157" spans="1:12" x14ac:dyDescent="0.2">
      <c r="A1157" s="15">
        <v>0</v>
      </c>
      <c r="B1157" s="5" t="s">
        <v>49</v>
      </c>
      <c r="C1157" s="179"/>
      <c r="D1157" s="154"/>
      <c r="E1157" s="5"/>
      <c r="F1157" s="6"/>
      <c r="G1157" s="6"/>
      <c r="H1157" s="6"/>
    </row>
    <row r="1158" spans="1:12" ht="25.5" x14ac:dyDescent="0.2">
      <c r="A1158" s="8"/>
      <c r="B1158" s="7"/>
      <c r="C1158" s="159" t="s">
        <v>331</v>
      </c>
      <c r="D1158" s="154"/>
      <c r="E1158" s="7" t="s">
        <v>332</v>
      </c>
      <c r="F1158" s="8"/>
      <c r="G1158" s="8"/>
      <c r="H1158" s="8"/>
    </row>
    <row r="1159" spans="1:12" x14ac:dyDescent="0.2">
      <c r="A1159" s="15">
        <v>2</v>
      </c>
      <c r="B1159" s="5" t="s">
        <v>50</v>
      </c>
      <c r="C1159" s="179"/>
      <c r="D1159" s="154"/>
      <c r="E1159" s="5"/>
      <c r="F1159" s="6">
        <v>72</v>
      </c>
      <c r="G1159" s="6">
        <v>318</v>
      </c>
      <c r="H1159" s="6">
        <v>390</v>
      </c>
    </row>
    <row r="1160" spans="1:12" ht="38.25" x14ac:dyDescent="0.2">
      <c r="A1160" s="8">
        <v>7161</v>
      </c>
      <c r="B1160" s="7" t="s">
        <v>1898</v>
      </c>
      <c r="C1160" s="159" t="s">
        <v>1899</v>
      </c>
      <c r="D1160" s="154"/>
      <c r="E1160" s="7" t="s">
        <v>529</v>
      </c>
      <c r="F1160" s="8">
        <v>15</v>
      </c>
      <c r="G1160" s="8">
        <v>185</v>
      </c>
      <c r="H1160" s="8">
        <v>200</v>
      </c>
    </row>
    <row r="1161" spans="1:12" ht="51" x14ac:dyDescent="0.2">
      <c r="A1161" s="8">
        <v>8656</v>
      </c>
      <c r="B1161" s="7" t="s">
        <v>1900</v>
      </c>
      <c r="C1161" s="159" t="s">
        <v>1901</v>
      </c>
      <c r="D1161" s="154"/>
      <c r="E1161" s="7" t="s">
        <v>1902</v>
      </c>
      <c r="F1161" s="8">
        <v>57</v>
      </c>
      <c r="G1161" s="8">
        <v>133</v>
      </c>
      <c r="H1161" s="8">
        <v>190</v>
      </c>
    </row>
    <row r="1162" spans="1:12" x14ac:dyDescent="0.2">
      <c r="A1162" s="15">
        <v>1</v>
      </c>
      <c r="B1162" s="5" t="s">
        <v>51</v>
      </c>
      <c r="C1162" s="179"/>
      <c r="D1162" s="154"/>
      <c r="E1162" s="5"/>
      <c r="F1162" s="6"/>
      <c r="G1162" s="6">
        <v>150</v>
      </c>
      <c r="H1162" s="6">
        <v>150</v>
      </c>
    </row>
    <row r="1163" spans="1:12" ht="38.25" x14ac:dyDescent="0.2">
      <c r="A1163" s="8">
        <v>8415</v>
      </c>
      <c r="B1163" s="7" t="s">
        <v>1903</v>
      </c>
      <c r="C1163" s="159" t="s">
        <v>1904</v>
      </c>
      <c r="D1163" s="154"/>
      <c r="E1163" s="7" t="s">
        <v>1905</v>
      </c>
      <c r="F1163" s="8"/>
      <c r="G1163" s="8">
        <v>150</v>
      </c>
      <c r="H1163" s="8">
        <v>150</v>
      </c>
    </row>
    <row r="1164" spans="1:12" x14ac:dyDescent="0.2">
      <c r="A1164" s="15">
        <v>2</v>
      </c>
      <c r="B1164" s="5" t="s">
        <v>52</v>
      </c>
      <c r="C1164" s="179"/>
      <c r="D1164" s="154"/>
      <c r="E1164" s="5"/>
      <c r="F1164" s="6">
        <v>173</v>
      </c>
      <c r="G1164" s="6">
        <v>725</v>
      </c>
      <c r="H1164" s="6">
        <v>898</v>
      </c>
    </row>
    <row r="1165" spans="1:12" ht="38.25" x14ac:dyDescent="0.2">
      <c r="A1165" s="8">
        <v>7162</v>
      </c>
      <c r="B1165" s="7" t="s">
        <v>1906</v>
      </c>
      <c r="C1165" s="159" t="s">
        <v>1907</v>
      </c>
      <c r="D1165" s="154"/>
      <c r="E1165" s="7" t="s">
        <v>529</v>
      </c>
      <c r="F1165" s="8">
        <v>30</v>
      </c>
      <c r="G1165" s="8">
        <v>355</v>
      </c>
      <c r="H1165" s="8">
        <v>385</v>
      </c>
    </row>
    <row r="1166" spans="1:12" ht="51" x14ac:dyDescent="0.2">
      <c r="A1166" s="8">
        <v>8645</v>
      </c>
      <c r="B1166" s="7" t="s">
        <v>1908</v>
      </c>
      <c r="C1166" s="159" t="s">
        <v>1909</v>
      </c>
      <c r="D1166" s="154"/>
      <c r="E1166" s="7" t="s">
        <v>1910</v>
      </c>
      <c r="F1166" s="8">
        <v>143</v>
      </c>
      <c r="G1166" s="8">
        <v>370</v>
      </c>
      <c r="H1166" s="8">
        <v>513</v>
      </c>
    </row>
    <row r="1167" spans="1:12" x14ac:dyDescent="0.2">
      <c r="A1167" s="15">
        <v>0</v>
      </c>
      <c r="B1167" s="5" t="s">
        <v>53</v>
      </c>
      <c r="C1167" s="179"/>
      <c r="D1167" s="154"/>
      <c r="E1167" s="5"/>
      <c r="F1167" s="6"/>
      <c r="G1167" s="6"/>
      <c r="H1167" s="6"/>
    </row>
    <row r="1168" spans="1:12" ht="25.5" x14ac:dyDescent="0.2">
      <c r="A1168" s="8"/>
      <c r="B1168" s="7"/>
      <c r="C1168" s="159" t="s">
        <v>331</v>
      </c>
      <c r="D1168" s="154"/>
      <c r="E1168" s="7" t="s">
        <v>332</v>
      </c>
      <c r="F1168" s="8"/>
      <c r="G1168" s="8"/>
      <c r="H1168" s="8"/>
    </row>
    <row r="1169" spans="1:12" x14ac:dyDescent="0.2">
      <c r="A1169" s="2"/>
      <c r="B1169" s="2"/>
      <c r="C1169" s="176"/>
      <c r="D1169" s="143"/>
      <c r="E1169" s="2"/>
      <c r="F1169" s="2"/>
      <c r="G1169" s="2"/>
      <c r="H1169" s="2"/>
      <c r="I1169" s="2"/>
      <c r="J1169" s="2"/>
      <c r="K1169" s="2"/>
      <c r="L1169" s="2"/>
    </row>
    <row r="1170" spans="1:12" x14ac:dyDescent="0.2">
      <c r="A1170" s="2"/>
      <c r="B1170" s="2"/>
      <c r="C1170" s="176"/>
      <c r="D1170" s="143"/>
      <c r="E1170" s="2"/>
      <c r="F1170" s="2"/>
      <c r="G1170" s="2"/>
      <c r="H1170" s="2"/>
      <c r="I1170" s="2"/>
      <c r="J1170" s="2"/>
      <c r="K1170" s="2"/>
      <c r="L1170" s="2"/>
    </row>
    <row r="1171" spans="1:12" ht="18" x14ac:dyDescent="0.2">
      <c r="A1171" s="161" t="s">
        <v>16</v>
      </c>
      <c r="B1171" s="143"/>
      <c r="C1171" s="143"/>
      <c r="D1171" s="143"/>
      <c r="E1171" s="1"/>
      <c r="F1171" s="1"/>
      <c r="G1171" s="1"/>
      <c r="H1171" s="1"/>
      <c r="I1171" s="1"/>
      <c r="J1171" s="1"/>
      <c r="K1171" s="1"/>
      <c r="L1171" s="1"/>
    </row>
    <row r="1172" spans="1:12" x14ac:dyDescent="0.2">
      <c r="A1172" s="3"/>
      <c r="B1172" s="3"/>
      <c r="C1172" s="162"/>
      <c r="D1172" s="14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">
      <c r="A1173" s="162" t="s">
        <v>1</v>
      </c>
      <c r="B1173" s="143"/>
      <c r="C1173" s="143"/>
      <c r="D1173" s="143"/>
      <c r="E1173" s="2"/>
      <c r="F1173" s="182" t="s">
        <v>16</v>
      </c>
      <c r="G1173" s="143"/>
      <c r="H1173" s="143"/>
      <c r="I1173" s="143"/>
      <c r="J1173" s="143"/>
      <c r="K1173" s="143"/>
      <c r="L1173" s="143"/>
    </row>
    <row r="1174" spans="1:12" x14ac:dyDescent="0.2">
      <c r="A1174" s="11" t="s">
        <v>56</v>
      </c>
      <c r="B1174" s="11" t="s">
        <v>57</v>
      </c>
      <c r="C1174" s="183" t="s">
        <v>58</v>
      </c>
      <c r="D1174" s="184"/>
      <c r="E1174" s="11" t="s">
        <v>59</v>
      </c>
      <c r="F1174" s="12"/>
      <c r="G1174" s="185" t="s">
        <v>60</v>
      </c>
      <c r="H1174" s="153"/>
      <c r="I1174" s="153"/>
      <c r="J1174" s="153"/>
      <c r="K1174" s="154"/>
      <c r="L1174" s="12"/>
    </row>
    <row r="1175" spans="1:12" ht="25.5" x14ac:dyDescent="0.2">
      <c r="A1175" s="13"/>
      <c r="B1175" s="13" t="s">
        <v>61</v>
      </c>
      <c r="C1175" s="180" t="s">
        <v>62</v>
      </c>
      <c r="D1175" s="181"/>
      <c r="E1175" s="14" t="s">
        <v>63</v>
      </c>
      <c r="F1175" s="12" t="s">
        <v>64</v>
      </c>
      <c r="G1175" s="12" t="s">
        <v>65</v>
      </c>
      <c r="H1175" s="12" t="s">
        <v>66</v>
      </c>
      <c r="I1175" s="12" t="s">
        <v>67</v>
      </c>
      <c r="J1175" s="12" t="s">
        <v>68</v>
      </c>
      <c r="K1175" s="12" t="s">
        <v>69</v>
      </c>
      <c r="L1175" s="12" t="s">
        <v>70</v>
      </c>
    </row>
    <row r="1176" spans="1:12" x14ac:dyDescent="0.2">
      <c r="A1176" s="15">
        <v>5</v>
      </c>
      <c r="B1176" s="5" t="s">
        <v>35</v>
      </c>
      <c r="C1176" s="179"/>
      <c r="D1176" s="154"/>
      <c r="E1176" s="5"/>
      <c r="F1176" s="6">
        <v>431</v>
      </c>
      <c r="G1176" s="6"/>
      <c r="H1176" s="6">
        <v>8</v>
      </c>
      <c r="I1176" s="6"/>
      <c r="J1176" s="6"/>
      <c r="K1176" s="6">
        <v>439</v>
      </c>
      <c r="L1176" s="6">
        <v>912</v>
      </c>
    </row>
    <row r="1177" spans="1:12" ht="38.25" x14ac:dyDescent="0.2">
      <c r="A1177" s="8">
        <v>2051</v>
      </c>
      <c r="B1177" s="7" t="s">
        <v>568</v>
      </c>
      <c r="C1177" s="159" t="s">
        <v>1911</v>
      </c>
      <c r="D1177" s="154"/>
      <c r="E1177" s="7" t="s">
        <v>1912</v>
      </c>
      <c r="F1177" s="8">
        <v>125</v>
      </c>
      <c r="G1177" s="8"/>
      <c r="H1177" s="8">
        <v>2</v>
      </c>
      <c r="I1177" s="8"/>
      <c r="J1177" s="8"/>
      <c r="K1177" s="8">
        <v>127</v>
      </c>
      <c r="L1177" s="8">
        <v>263</v>
      </c>
    </row>
    <row r="1178" spans="1:12" ht="38.25" x14ac:dyDescent="0.2">
      <c r="A1178" s="8">
        <v>2052</v>
      </c>
      <c r="B1178" s="7" t="s">
        <v>217</v>
      </c>
      <c r="C1178" s="159" t="s">
        <v>1913</v>
      </c>
      <c r="D1178" s="154"/>
      <c r="E1178" s="7" t="s">
        <v>1914</v>
      </c>
      <c r="F1178" s="8">
        <v>108</v>
      </c>
      <c r="G1178" s="8"/>
      <c r="H1178" s="8"/>
      <c r="I1178" s="8"/>
      <c r="J1178" s="8"/>
      <c r="K1178" s="8">
        <v>108</v>
      </c>
      <c r="L1178" s="8">
        <v>224</v>
      </c>
    </row>
    <row r="1179" spans="1:12" ht="63.75" x14ac:dyDescent="0.2">
      <c r="A1179" s="8">
        <v>2053</v>
      </c>
      <c r="B1179" s="7" t="s">
        <v>1915</v>
      </c>
      <c r="C1179" s="159" t="s">
        <v>1916</v>
      </c>
      <c r="D1179" s="154"/>
      <c r="E1179" s="7" t="s">
        <v>1917</v>
      </c>
      <c r="F1179" s="8">
        <v>34</v>
      </c>
      <c r="G1179" s="8"/>
      <c r="H1179" s="8">
        <v>6</v>
      </c>
      <c r="I1179" s="8"/>
      <c r="J1179" s="8"/>
      <c r="K1179" s="8">
        <v>40</v>
      </c>
      <c r="L1179" s="8">
        <v>80</v>
      </c>
    </row>
    <row r="1180" spans="1:12" ht="38.25" x14ac:dyDescent="0.2">
      <c r="A1180" s="8">
        <v>2012</v>
      </c>
      <c r="B1180" s="7" t="s">
        <v>755</v>
      </c>
      <c r="C1180" s="159" t="s">
        <v>1918</v>
      </c>
      <c r="D1180" s="154"/>
      <c r="E1180" s="7" t="s">
        <v>1919</v>
      </c>
      <c r="F1180" s="8">
        <v>123</v>
      </c>
      <c r="G1180" s="8"/>
      <c r="H1180" s="8"/>
      <c r="I1180" s="8"/>
      <c r="J1180" s="8"/>
      <c r="K1180" s="8">
        <v>123</v>
      </c>
      <c r="L1180" s="8">
        <v>265</v>
      </c>
    </row>
    <row r="1181" spans="1:12" ht="51" x14ac:dyDescent="0.2">
      <c r="A1181" s="8">
        <v>2011</v>
      </c>
      <c r="B1181" s="7" t="s">
        <v>1920</v>
      </c>
      <c r="C1181" s="159" t="s">
        <v>1921</v>
      </c>
      <c r="D1181" s="154"/>
      <c r="E1181" s="7" t="s">
        <v>1922</v>
      </c>
      <c r="F1181" s="8">
        <v>41</v>
      </c>
      <c r="G1181" s="8"/>
      <c r="H1181" s="8"/>
      <c r="I1181" s="8"/>
      <c r="J1181" s="8"/>
      <c r="K1181" s="8">
        <v>41</v>
      </c>
      <c r="L1181" s="8">
        <v>80</v>
      </c>
    </row>
    <row r="1182" spans="1:12" x14ac:dyDescent="0.2">
      <c r="A1182" s="15">
        <v>34</v>
      </c>
      <c r="B1182" s="5" t="s">
        <v>36</v>
      </c>
      <c r="C1182" s="179"/>
      <c r="D1182" s="154"/>
      <c r="E1182" s="5"/>
      <c r="F1182" s="6">
        <v>2699</v>
      </c>
      <c r="G1182" s="6">
        <v>15</v>
      </c>
      <c r="H1182" s="6">
        <v>49</v>
      </c>
      <c r="I1182" s="6"/>
      <c r="J1182" s="6"/>
      <c r="K1182" s="6">
        <v>2763</v>
      </c>
      <c r="L1182" s="6">
        <v>5557</v>
      </c>
    </row>
    <row r="1183" spans="1:12" ht="38.25" x14ac:dyDescent="0.2">
      <c r="A1183" s="8">
        <v>8266</v>
      </c>
      <c r="B1183" s="7" t="s">
        <v>1923</v>
      </c>
      <c r="C1183" s="159" t="s">
        <v>1924</v>
      </c>
      <c r="D1183" s="154"/>
      <c r="E1183" s="7" t="s">
        <v>1925</v>
      </c>
      <c r="F1183" s="8">
        <v>20</v>
      </c>
      <c r="G1183" s="8"/>
      <c r="H1183" s="8">
        <v>4</v>
      </c>
      <c r="I1183" s="8"/>
      <c r="J1183" s="8"/>
      <c r="K1183" s="8">
        <v>24</v>
      </c>
      <c r="L1183" s="8">
        <v>45</v>
      </c>
    </row>
    <row r="1184" spans="1:12" ht="38.25" x14ac:dyDescent="0.2">
      <c r="A1184" s="8">
        <v>2002</v>
      </c>
      <c r="B1184" s="7" t="s">
        <v>1926</v>
      </c>
      <c r="C1184" s="159" t="s">
        <v>1927</v>
      </c>
      <c r="D1184" s="154"/>
      <c r="E1184" s="7" t="s">
        <v>1928</v>
      </c>
      <c r="F1184" s="8">
        <v>303</v>
      </c>
      <c r="G1184" s="8"/>
      <c r="H1184" s="8">
        <v>4</v>
      </c>
      <c r="I1184" s="8"/>
      <c r="J1184" s="8"/>
      <c r="K1184" s="8">
        <v>307</v>
      </c>
      <c r="L1184" s="8">
        <v>618</v>
      </c>
    </row>
    <row r="1185" spans="1:12" ht="38.25" x14ac:dyDescent="0.2">
      <c r="A1185" s="8">
        <v>8320</v>
      </c>
      <c r="B1185" s="7" t="s">
        <v>1929</v>
      </c>
      <c r="C1185" s="159" t="s">
        <v>1930</v>
      </c>
      <c r="D1185" s="154"/>
      <c r="E1185" s="7" t="s">
        <v>1931</v>
      </c>
      <c r="F1185" s="8">
        <v>20</v>
      </c>
      <c r="G1185" s="8"/>
      <c r="H1185" s="8">
        <v>4</v>
      </c>
      <c r="I1185" s="8"/>
      <c r="J1185" s="8"/>
      <c r="K1185" s="8">
        <v>24</v>
      </c>
      <c r="L1185" s="8">
        <v>48</v>
      </c>
    </row>
    <row r="1186" spans="1:12" ht="38.25" x14ac:dyDescent="0.2">
      <c r="A1186" s="8">
        <v>2054</v>
      </c>
      <c r="B1186" s="7" t="s">
        <v>1932</v>
      </c>
      <c r="C1186" s="159" t="s">
        <v>1933</v>
      </c>
      <c r="D1186" s="154"/>
      <c r="E1186" s="7" t="s">
        <v>1934</v>
      </c>
      <c r="F1186" s="8">
        <v>80</v>
      </c>
      <c r="G1186" s="8">
        <v>2</v>
      </c>
      <c r="H1186" s="8"/>
      <c r="I1186" s="8"/>
      <c r="J1186" s="8"/>
      <c r="K1186" s="8">
        <v>82</v>
      </c>
      <c r="L1186" s="8">
        <v>170</v>
      </c>
    </row>
    <row r="1187" spans="1:12" ht="51" x14ac:dyDescent="0.2">
      <c r="A1187" s="8">
        <v>2003</v>
      </c>
      <c r="B1187" s="7" t="s">
        <v>1935</v>
      </c>
      <c r="C1187" s="159" t="s">
        <v>1936</v>
      </c>
      <c r="D1187" s="154"/>
      <c r="E1187" s="7" t="s">
        <v>1922</v>
      </c>
      <c r="F1187" s="8">
        <v>93</v>
      </c>
      <c r="G1187" s="8"/>
      <c r="H1187" s="8"/>
      <c r="I1187" s="8"/>
      <c r="J1187" s="8"/>
      <c r="K1187" s="8">
        <v>93</v>
      </c>
      <c r="L1187" s="8">
        <v>181</v>
      </c>
    </row>
    <row r="1188" spans="1:12" ht="38.25" x14ac:dyDescent="0.2">
      <c r="A1188" s="8">
        <v>2004</v>
      </c>
      <c r="B1188" s="7" t="s">
        <v>1937</v>
      </c>
      <c r="C1188" s="159" t="s">
        <v>1938</v>
      </c>
      <c r="D1188" s="154"/>
      <c r="E1188" s="7" t="s">
        <v>1939</v>
      </c>
      <c r="F1188" s="8">
        <v>22</v>
      </c>
      <c r="G1188" s="8">
        <v>3</v>
      </c>
      <c r="H1188" s="8">
        <v>1</v>
      </c>
      <c r="I1188" s="8"/>
      <c r="J1188" s="8"/>
      <c r="K1188" s="8">
        <v>26</v>
      </c>
      <c r="L1188" s="8">
        <v>59</v>
      </c>
    </row>
    <row r="1189" spans="1:12" ht="38.25" x14ac:dyDescent="0.2">
      <c r="A1189" s="8">
        <v>2056</v>
      </c>
      <c r="B1189" s="7" t="s">
        <v>1940</v>
      </c>
      <c r="C1189" s="159" t="s">
        <v>1941</v>
      </c>
      <c r="D1189" s="154"/>
      <c r="E1189" s="7" t="s">
        <v>1942</v>
      </c>
      <c r="F1189" s="8">
        <v>97</v>
      </c>
      <c r="G1189" s="8"/>
      <c r="H1189" s="8"/>
      <c r="I1189" s="8"/>
      <c r="J1189" s="8"/>
      <c r="K1189" s="8">
        <v>97</v>
      </c>
      <c r="L1189" s="8">
        <v>218</v>
      </c>
    </row>
    <row r="1190" spans="1:12" ht="38.25" x14ac:dyDescent="0.2">
      <c r="A1190" s="8">
        <v>2007</v>
      </c>
      <c r="B1190" s="7" t="s">
        <v>1943</v>
      </c>
      <c r="C1190" s="159" t="s">
        <v>1944</v>
      </c>
      <c r="D1190" s="154"/>
      <c r="E1190" s="7" t="s">
        <v>1945</v>
      </c>
      <c r="F1190" s="8">
        <v>11</v>
      </c>
      <c r="G1190" s="8"/>
      <c r="H1190" s="8">
        <v>1</v>
      </c>
      <c r="I1190" s="8"/>
      <c r="J1190" s="8"/>
      <c r="K1190" s="8">
        <v>12</v>
      </c>
      <c r="L1190" s="8">
        <v>24</v>
      </c>
    </row>
    <row r="1191" spans="1:12" ht="38.25" x14ac:dyDescent="0.2">
      <c r="A1191" s="8">
        <v>2055</v>
      </c>
      <c r="B1191" s="7" t="s">
        <v>1946</v>
      </c>
      <c r="C1191" s="159" t="s">
        <v>1947</v>
      </c>
      <c r="D1191" s="154"/>
      <c r="E1191" s="7" t="s">
        <v>1948</v>
      </c>
      <c r="F1191" s="8">
        <v>312</v>
      </c>
      <c r="G1191" s="8"/>
      <c r="H1191" s="8"/>
      <c r="I1191" s="8"/>
      <c r="J1191" s="8"/>
      <c r="K1191" s="8">
        <v>312</v>
      </c>
      <c r="L1191" s="8">
        <v>624</v>
      </c>
    </row>
    <row r="1192" spans="1:12" ht="25.5" x14ac:dyDescent="0.2">
      <c r="A1192" s="8">
        <v>2058</v>
      </c>
      <c r="B1192" s="7" t="s">
        <v>1949</v>
      </c>
      <c r="C1192" s="159" t="s">
        <v>1950</v>
      </c>
      <c r="D1192" s="154"/>
      <c r="E1192" s="7" t="s">
        <v>1951</v>
      </c>
      <c r="F1192" s="8">
        <v>75</v>
      </c>
      <c r="G1192" s="8"/>
      <c r="H1192" s="8">
        <v>1</v>
      </c>
      <c r="I1192" s="8"/>
      <c r="J1192" s="8"/>
      <c r="K1192" s="8">
        <v>76</v>
      </c>
      <c r="L1192" s="8">
        <v>153</v>
      </c>
    </row>
    <row r="1193" spans="1:12" ht="38.25" x14ac:dyDescent="0.2">
      <c r="A1193" s="8">
        <v>2060</v>
      </c>
      <c r="B1193" s="7" t="s">
        <v>1952</v>
      </c>
      <c r="C1193" s="159" t="s">
        <v>1953</v>
      </c>
      <c r="D1193" s="154"/>
      <c r="E1193" s="7" t="s">
        <v>1914</v>
      </c>
      <c r="F1193" s="8">
        <v>63</v>
      </c>
      <c r="G1193" s="8"/>
      <c r="H1193" s="8"/>
      <c r="I1193" s="8"/>
      <c r="J1193" s="8"/>
      <c r="K1193" s="8">
        <v>63</v>
      </c>
      <c r="L1193" s="8">
        <v>118</v>
      </c>
    </row>
    <row r="1194" spans="1:12" ht="38.25" x14ac:dyDescent="0.2">
      <c r="A1194" s="8">
        <v>8675</v>
      </c>
      <c r="B1194" s="7" t="s">
        <v>1954</v>
      </c>
      <c r="C1194" s="159" t="s">
        <v>1955</v>
      </c>
      <c r="D1194" s="154"/>
      <c r="E1194" s="7" t="s">
        <v>1956</v>
      </c>
      <c r="F1194" s="8">
        <v>14</v>
      </c>
      <c r="G1194" s="8"/>
      <c r="H1194" s="8"/>
      <c r="I1194" s="8"/>
      <c r="J1194" s="8"/>
      <c r="K1194" s="8">
        <v>14</v>
      </c>
      <c r="L1194" s="8">
        <v>27</v>
      </c>
    </row>
    <row r="1195" spans="1:12" ht="51" x14ac:dyDescent="0.2">
      <c r="A1195" s="8">
        <v>2036</v>
      </c>
      <c r="B1195" s="7" t="s">
        <v>1957</v>
      </c>
      <c r="C1195" s="159" t="s">
        <v>1958</v>
      </c>
      <c r="D1195" s="154"/>
      <c r="E1195" s="7" t="s">
        <v>1959</v>
      </c>
      <c r="F1195" s="8">
        <v>14</v>
      </c>
      <c r="G1195" s="8"/>
      <c r="H1195" s="8"/>
      <c r="I1195" s="8"/>
      <c r="J1195" s="8"/>
      <c r="K1195" s="8">
        <v>14</v>
      </c>
      <c r="L1195" s="8">
        <v>29</v>
      </c>
    </row>
    <row r="1196" spans="1:12" ht="38.25" x14ac:dyDescent="0.2">
      <c r="A1196" s="8">
        <v>2037</v>
      </c>
      <c r="B1196" s="7" t="s">
        <v>1960</v>
      </c>
      <c r="C1196" s="159" t="s">
        <v>1961</v>
      </c>
      <c r="D1196" s="154"/>
      <c r="E1196" s="7" t="s">
        <v>1962</v>
      </c>
      <c r="F1196" s="8">
        <v>16</v>
      </c>
      <c r="G1196" s="8"/>
      <c r="H1196" s="8">
        <v>1</v>
      </c>
      <c r="I1196" s="8"/>
      <c r="J1196" s="8"/>
      <c r="K1196" s="8">
        <v>17</v>
      </c>
      <c r="L1196" s="8">
        <v>39</v>
      </c>
    </row>
    <row r="1197" spans="1:12" ht="38.25" x14ac:dyDescent="0.2">
      <c r="A1197" s="8">
        <v>2008</v>
      </c>
      <c r="B1197" s="7" t="s">
        <v>1963</v>
      </c>
      <c r="C1197" s="159" t="s">
        <v>1964</v>
      </c>
      <c r="D1197" s="154"/>
      <c r="E1197" s="7" t="s">
        <v>1965</v>
      </c>
      <c r="F1197" s="8">
        <v>23</v>
      </c>
      <c r="G1197" s="8"/>
      <c r="H1197" s="8"/>
      <c r="I1197" s="8"/>
      <c r="J1197" s="8"/>
      <c r="K1197" s="8">
        <v>23</v>
      </c>
      <c r="L1197" s="8">
        <v>55</v>
      </c>
    </row>
    <row r="1198" spans="1:12" ht="38.25" x14ac:dyDescent="0.2">
      <c r="A1198" s="8">
        <v>8757</v>
      </c>
      <c r="B1198" s="7" t="s">
        <v>1966</v>
      </c>
      <c r="C1198" s="159" t="s">
        <v>1967</v>
      </c>
      <c r="D1198" s="154"/>
      <c r="E1198" s="7" t="s">
        <v>1968</v>
      </c>
      <c r="F1198" s="8">
        <v>18</v>
      </c>
      <c r="G1198" s="8"/>
      <c r="H1198" s="8">
        <v>1</v>
      </c>
      <c r="I1198" s="8"/>
      <c r="J1198" s="8"/>
      <c r="K1198" s="8">
        <v>19</v>
      </c>
      <c r="L1198" s="8">
        <v>41</v>
      </c>
    </row>
    <row r="1199" spans="1:12" ht="51" x14ac:dyDescent="0.2">
      <c r="A1199" s="8">
        <v>2017</v>
      </c>
      <c r="B1199" s="7" t="s">
        <v>1969</v>
      </c>
      <c r="C1199" s="159" t="s">
        <v>1970</v>
      </c>
      <c r="D1199" s="154"/>
      <c r="E1199" s="7" t="s">
        <v>1971</v>
      </c>
      <c r="F1199" s="8">
        <v>151</v>
      </c>
      <c r="G1199" s="8">
        <v>4</v>
      </c>
      <c r="H1199" s="8">
        <v>2</v>
      </c>
      <c r="I1199" s="8"/>
      <c r="J1199" s="8"/>
      <c r="K1199" s="8">
        <v>157</v>
      </c>
      <c r="L1199" s="8">
        <v>329</v>
      </c>
    </row>
    <row r="1200" spans="1:12" ht="38.25" x14ac:dyDescent="0.2">
      <c r="A1200" s="8">
        <v>2010</v>
      </c>
      <c r="B1200" s="7" t="s">
        <v>1972</v>
      </c>
      <c r="C1200" s="159" t="s">
        <v>1973</v>
      </c>
      <c r="D1200" s="154"/>
      <c r="E1200" s="7" t="s">
        <v>1974</v>
      </c>
      <c r="F1200" s="8">
        <v>93</v>
      </c>
      <c r="G1200" s="8">
        <v>4</v>
      </c>
      <c r="H1200" s="8"/>
      <c r="I1200" s="8"/>
      <c r="J1200" s="8"/>
      <c r="K1200" s="8">
        <v>97</v>
      </c>
      <c r="L1200" s="8">
        <v>198</v>
      </c>
    </row>
    <row r="1201" spans="1:12" ht="38.25" x14ac:dyDescent="0.2">
      <c r="A1201" s="8">
        <v>2035</v>
      </c>
      <c r="B1201" s="7" t="s">
        <v>1975</v>
      </c>
      <c r="C1201" s="159" t="s">
        <v>1976</v>
      </c>
      <c r="D1201" s="154"/>
      <c r="E1201" s="7" t="s">
        <v>1977</v>
      </c>
      <c r="F1201" s="8">
        <v>166</v>
      </c>
      <c r="G1201" s="8"/>
      <c r="H1201" s="8">
        <v>2</v>
      </c>
      <c r="I1201" s="8"/>
      <c r="J1201" s="8"/>
      <c r="K1201" s="8">
        <v>168</v>
      </c>
      <c r="L1201" s="8">
        <v>336</v>
      </c>
    </row>
    <row r="1202" spans="1:12" ht="25.5" x14ac:dyDescent="0.2">
      <c r="A1202" s="8">
        <v>2019</v>
      </c>
      <c r="B1202" s="7" t="s">
        <v>1978</v>
      </c>
      <c r="C1202" s="159" t="s">
        <v>1979</v>
      </c>
      <c r="D1202" s="154"/>
      <c r="E1202" s="7" t="s">
        <v>1980</v>
      </c>
      <c r="F1202" s="8">
        <v>13</v>
      </c>
      <c r="G1202" s="8"/>
      <c r="H1202" s="8">
        <v>1</v>
      </c>
      <c r="I1202" s="8"/>
      <c r="J1202" s="8"/>
      <c r="K1202" s="8">
        <v>14</v>
      </c>
      <c r="L1202" s="8">
        <v>28</v>
      </c>
    </row>
    <row r="1203" spans="1:12" ht="38.25" x14ac:dyDescent="0.2">
      <c r="A1203" s="8">
        <v>2020</v>
      </c>
      <c r="B1203" s="7" t="s">
        <v>1318</v>
      </c>
      <c r="C1203" s="159" t="s">
        <v>1981</v>
      </c>
      <c r="D1203" s="154"/>
      <c r="E1203" s="7" t="s">
        <v>1982</v>
      </c>
      <c r="F1203" s="8">
        <v>25</v>
      </c>
      <c r="G1203" s="8"/>
      <c r="H1203" s="8"/>
      <c r="I1203" s="8"/>
      <c r="J1203" s="8"/>
      <c r="K1203" s="8">
        <v>25</v>
      </c>
      <c r="L1203" s="8">
        <v>56</v>
      </c>
    </row>
    <row r="1204" spans="1:12" ht="38.25" x14ac:dyDescent="0.2">
      <c r="A1204" s="8">
        <v>2021</v>
      </c>
      <c r="B1204" s="7" t="s">
        <v>1983</v>
      </c>
      <c r="C1204" s="159" t="s">
        <v>1984</v>
      </c>
      <c r="D1204" s="154"/>
      <c r="E1204" s="7" t="s">
        <v>1985</v>
      </c>
      <c r="F1204" s="8">
        <v>104</v>
      </c>
      <c r="G1204" s="8"/>
      <c r="H1204" s="8"/>
      <c r="I1204" s="8"/>
      <c r="J1204" s="8"/>
      <c r="K1204" s="8">
        <v>104</v>
      </c>
      <c r="L1204" s="8">
        <v>204</v>
      </c>
    </row>
    <row r="1205" spans="1:12" ht="25.5" x14ac:dyDescent="0.2">
      <c r="A1205" s="8">
        <v>2022</v>
      </c>
      <c r="B1205" s="7" t="s">
        <v>1104</v>
      </c>
      <c r="C1205" s="159" t="s">
        <v>1986</v>
      </c>
      <c r="D1205" s="154"/>
      <c r="E1205" s="7" t="s">
        <v>1987</v>
      </c>
      <c r="F1205" s="8">
        <v>10</v>
      </c>
      <c r="G1205" s="8"/>
      <c r="H1205" s="8">
        <v>2</v>
      </c>
      <c r="I1205" s="8"/>
      <c r="J1205" s="8"/>
      <c r="K1205" s="8">
        <v>12</v>
      </c>
      <c r="L1205" s="8">
        <v>24</v>
      </c>
    </row>
    <row r="1206" spans="1:12" ht="51" x14ac:dyDescent="0.2">
      <c r="A1206" s="8">
        <v>8282</v>
      </c>
      <c r="B1206" s="7" t="s">
        <v>1988</v>
      </c>
      <c r="C1206" s="159" t="s">
        <v>1989</v>
      </c>
      <c r="D1206" s="154"/>
      <c r="E1206" s="7" t="s">
        <v>1990</v>
      </c>
      <c r="F1206" s="8">
        <v>60</v>
      </c>
      <c r="G1206" s="8"/>
      <c r="H1206" s="8">
        <v>12</v>
      </c>
      <c r="I1206" s="8"/>
      <c r="J1206" s="8"/>
      <c r="K1206" s="8">
        <v>72</v>
      </c>
      <c r="L1206" s="8">
        <v>144</v>
      </c>
    </row>
    <row r="1207" spans="1:12" ht="38.25" x14ac:dyDescent="0.2">
      <c r="A1207" s="8">
        <v>2024</v>
      </c>
      <c r="B1207" s="7" t="s">
        <v>1991</v>
      </c>
      <c r="C1207" s="159" t="s">
        <v>1992</v>
      </c>
      <c r="D1207" s="154"/>
      <c r="E1207" s="7" t="s">
        <v>1914</v>
      </c>
      <c r="F1207" s="8">
        <v>59</v>
      </c>
      <c r="G1207" s="8"/>
      <c r="H1207" s="8"/>
      <c r="I1207" s="8"/>
      <c r="J1207" s="8"/>
      <c r="K1207" s="8">
        <v>59</v>
      </c>
      <c r="L1207" s="8">
        <v>112</v>
      </c>
    </row>
    <row r="1208" spans="1:12" ht="51" x14ac:dyDescent="0.2">
      <c r="A1208" s="8">
        <v>2026</v>
      </c>
      <c r="B1208" s="7" t="s">
        <v>1993</v>
      </c>
      <c r="C1208" s="159" t="s">
        <v>1994</v>
      </c>
      <c r="D1208" s="154"/>
      <c r="E1208" s="7" t="s">
        <v>1971</v>
      </c>
      <c r="F1208" s="8">
        <v>28</v>
      </c>
      <c r="G1208" s="8"/>
      <c r="H1208" s="8"/>
      <c r="I1208" s="8"/>
      <c r="J1208" s="8"/>
      <c r="K1208" s="8">
        <v>28</v>
      </c>
      <c r="L1208" s="8">
        <v>52</v>
      </c>
    </row>
    <row r="1209" spans="1:12" ht="38.25" x14ac:dyDescent="0.2">
      <c r="A1209" s="8">
        <v>2013</v>
      </c>
      <c r="B1209" s="7" t="s">
        <v>1995</v>
      </c>
      <c r="C1209" s="159" t="s">
        <v>1996</v>
      </c>
      <c r="D1209" s="154"/>
      <c r="E1209" s="7" t="s">
        <v>1997</v>
      </c>
      <c r="F1209" s="8">
        <v>70</v>
      </c>
      <c r="G1209" s="8"/>
      <c r="H1209" s="8">
        <v>5</v>
      </c>
      <c r="I1209" s="8"/>
      <c r="J1209" s="8"/>
      <c r="K1209" s="8">
        <v>75</v>
      </c>
      <c r="L1209" s="8">
        <v>132</v>
      </c>
    </row>
    <row r="1210" spans="1:12" ht="38.25" x14ac:dyDescent="0.2">
      <c r="A1210" s="8">
        <v>2027</v>
      </c>
      <c r="B1210" s="7" t="s">
        <v>1998</v>
      </c>
      <c r="C1210" s="159" t="s">
        <v>1999</v>
      </c>
      <c r="D1210" s="154"/>
      <c r="E1210" s="7" t="s">
        <v>90</v>
      </c>
      <c r="F1210" s="8">
        <v>208</v>
      </c>
      <c r="G1210" s="8"/>
      <c r="H1210" s="8"/>
      <c r="I1210" s="8"/>
      <c r="J1210" s="8"/>
      <c r="K1210" s="8">
        <v>208</v>
      </c>
      <c r="L1210" s="8">
        <v>416</v>
      </c>
    </row>
    <row r="1211" spans="1:12" ht="38.25" x14ac:dyDescent="0.2">
      <c r="A1211" s="8">
        <v>2028</v>
      </c>
      <c r="B1211" s="7" t="s">
        <v>2000</v>
      </c>
      <c r="C1211" s="159" t="s">
        <v>2001</v>
      </c>
      <c r="D1211" s="154"/>
      <c r="E1211" s="7" t="s">
        <v>90</v>
      </c>
      <c r="F1211" s="8">
        <v>338</v>
      </c>
      <c r="G1211" s="8"/>
      <c r="H1211" s="8"/>
      <c r="I1211" s="8"/>
      <c r="J1211" s="8"/>
      <c r="K1211" s="8">
        <v>338</v>
      </c>
      <c r="L1211" s="8">
        <v>676</v>
      </c>
    </row>
    <row r="1212" spans="1:12" ht="38.25" x14ac:dyDescent="0.2">
      <c r="A1212" s="8">
        <v>2030</v>
      </c>
      <c r="B1212" s="7" t="s">
        <v>2002</v>
      </c>
      <c r="C1212" s="159" t="s">
        <v>2003</v>
      </c>
      <c r="D1212" s="154"/>
      <c r="E1212" s="7" t="s">
        <v>2004</v>
      </c>
      <c r="F1212" s="8">
        <v>19</v>
      </c>
      <c r="G1212" s="8">
        <v>2</v>
      </c>
      <c r="H1212" s="8">
        <v>4</v>
      </c>
      <c r="I1212" s="8"/>
      <c r="J1212" s="8"/>
      <c r="K1212" s="8">
        <v>25</v>
      </c>
      <c r="L1212" s="8">
        <v>50</v>
      </c>
    </row>
    <row r="1213" spans="1:12" ht="76.5" x14ac:dyDescent="0.2">
      <c r="A1213" s="8">
        <v>2031</v>
      </c>
      <c r="B1213" s="7" t="s">
        <v>2005</v>
      </c>
      <c r="C1213" s="159" t="s">
        <v>2006</v>
      </c>
      <c r="D1213" s="154"/>
      <c r="E1213" s="7" t="s">
        <v>2007</v>
      </c>
      <c r="F1213" s="8">
        <v>6</v>
      </c>
      <c r="G1213" s="8"/>
      <c r="H1213" s="8"/>
      <c r="I1213" s="8"/>
      <c r="J1213" s="8"/>
      <c r="K1213" s="8">
        <v>6</v>
      </c>
      <c r="L1213" s="8">
        <v>11</v>
      </c>
    </row>
    <row r="1214" spans="1:12" ht="38.25" x14ac:dyDescent="0.2">
      <c r="A1214" s="8">
        <v>2032</v>
      </c>
      <c r="B1214" s="7" t="s">
        <v>2008</v>
      </c>
      <c r="C1214" s="159" t="s">
        <v>2009</v>
      </c>
      <c r="D1214" s="154"/>
      <c r="E1214" s="7" t="s">
        <v>2010</v>
      </c>
      <c r="F1214" s="8">
        <v>3</v>
      </c>
      <c r="G1214" s="8"/>
      <c r="H1214" s="8">
        <v>3</v>
      </c>
      <c r="I1214" s="8"/>
      <c r="J1214" s="8"/>
      <c r="K1214" s="8">
        <v>6</v>
      </c>
      <c r="L1214" s="8">
        <v>12</v>
      </c>
    </row>
    <row r="1215" spans="1:12" ht="38.25" x14ac:dyDescent="0.2">
      <c r="A1215" s="8">
        <v>2033</v>
      </c>
      <c r="B1215" s="7" t="s">
        <v>2011</v>
      </c>
      <c r="C1215" s="159" t="s">
        <v>2012</v>
      </c>
      <c r="D1215" s="154"/>
      <c r="E1215" s="7" t="s">
        <v>1914</v>
      </c>
      <c r="F1215" s="8">
        <v>142</v>
      </c>
      <c r="G1215" s="8"/>
      <c r="H1215" s="8"/>
      <c r="I1215" s="8"/>
      <c r="J1215" s="8"/>
      <c r="K1215" s="8">
        <v>142</v>
      </c>
      <c r="L1215" s="8">
        <v>283</v>
      </c>
    </row>
    <row r="1216" spans="1:12" ht="38.25" x14ac:dyDescent="0.2">
      <c r="A1216" s="8">
        <v>2034</v>
      </c>
      <c r="B1216" s="7" t="s">
        <v>566</v>
      </c>
      <c r="C1216" s="159" t="s">
        <v>2013</v>
      </c>
      <c r="D1216" s="154"/>
      <c r="E1216" s="7" t="s">
        <v>2014</v>
      </c>
      <c r="F1216" s="8">
        <v>23</v>
      </c>
      <c r="G1216" s="8"/>
      <c r="H1216" s="8">
        <v>1</v>
      </c>
      <c r="I1216" s="8"/>
      <c r="J1216" s="8"/>
      <c r="K1216" s="8">
        <v>24</v>
      </c>
      <c r="L1216" s="8">
        <v>45</v>
      </c>
    </row>
    <row r="1217" spans="1:12" x14ac:dyDescent="0.2">
      <c r="A1217" s="15">
        <v>25</v>
      </c>
      <c r="B1217" s="5" t="s">
        <v>37</v>
      </c>
      <c r="C1217" s="179"/>
      <c r="D1217" s="154"/>
      <c r="E1217" s="5"/>
      <c r="F1217" s="6">
        <v>2726</v>
      </c>
      <c r="G1217" s="6">
        <v>69</v>
      </c>
      <c r="H1217" s="6">
        <v>108</v>
      </c>
      <c r="I1217" s="6"/>
      <c r="J1217" s="6"/>
      <c r="K1217" s="6">
        <v>2903</v>
      </c>
      <c r="L1217" s="6">
        <v>5737</v>
      </c>
    </row>
    <row r="1218" spans="1:12" ht="25.5" x14ac:dyDescent="0.2">
      <c r="A1218" s="8">
        <v>8510</v>
      </c>
      <c r="B1218" s="7" t="s">
        <v>568</v>
      </c>
      <c r="C1218" s="159" t="s">
        <v>2015</v>
      </c>
      <c r="D1218" s="154"/>
      <c r="E1218" s="7" t="s">
        <v>1951</v>
      </c>
      <c r="F1218" s="8">
        <v>117</v>
      </c>
      <c r="G1218" s="8"/>
      <c r="H1218" s="8">
        <v>1</v>
      </c>
      <c r="I1218" s="8"/>
      <c r="J1218" s="8"/>
      <c r="K1218" s="8">
        <v>118</v>
      </c>
      <c r="L1218" s="8">
        <v>247</v>
      </c>
    </row>
    <row r="1219" spans="1:12" ht="63.75" x14ac:dyDescent="0.2">
      <c r="A1219" s="8">
        <v>8555</v>
      </c>
      <c r="B1219" s="7" t="s">
        <v>217</v>
      </c>
      <c r="C1219" s="159" t="s">
        <v>2016</v>
      </c>
      <c r="D1219" s="154"/>
      <c r="E1219" s="7" t="s">
        <v>2017</v>
      </c>
      <c r="F1219" s="8">
        <v>6</v>
      </c>
      <c r="G1219" s="8"/>
      <c r="H1219" s="8"/>
      <c r="I1219" s="8"/>
      <c r="J1219" s="8"/>
      <c r="K1219" s="8">
        <v>6</v>
      </c>
      <c r="L1219" s="8">
        <v>12</v>
      </c>
    </row>
    <row r="1220" spans="1:12" ht="51" x14ac:dyDescent="0.2">
      <c r="A1220" s="8">
        <v>2038</v>
      </c>
      <c r="B1220" s="7" t="s">
        <v>2018</v>
      </c>
      <c r="C1220" s="159" t="s">
        <v>2019</v>
      </c>
      <c r="D1220" s="154"/>
      <c r="E1220" s="7" t="s">
        <v>105</v>
      </c>
      <c r="F1220" s="8">
        <v>170</v>
      </c>
      <c r="G1220" s="8">
        <v>15</v>
      </c>
      <c r="H1220" s="8"/>
      <c r="I1220" s="8"/>
      <c r="J1220" s="8"/>
      <c r="K1220" s="8">
        <v>185</v>
      </c>
      <c r="L1220" s="8">
        <v>286</v>
      </c>
    </row>
    <row r="1221" spans="1:12" ht="38.25" x14ac:dyDescent="0.2">
      <c r="A1221" s="8">
        <v>2108</v>
      </c>
      <c r="B1221" s="7" t="s">
        <v>2020</v>
      </c>
      <c r="C1221" s="159" t="s">
        <v>2021</v>
      </c>
      <c r="D1221" s="154"/>
      <c r="E1221" s="7" t="s">
        <v>105</v>
      </c>
      <c r="F1221" s="8">
        <v>63</v>
      </c>
      <c r="G1221" s="8">
        <v>11</v>
      </c>
      <c r="H1221" s="8">
        <v>2</v>
      </c>
      <c r="I1221" s="8"/>
      <c r="J1221" s="8"/>
      <c r="K1221" s="8">
        <v>76</v>
      </c>
      <c r="L1221" s="8">
        <v>149</v>
      </c>
    </row>
    <row r="1222" spans="1:12" ht="38.25" x14ac:dyDescent="0.2">
      <c r="A1222" s="8">
        <v>8273</v>
      </c>
      <c r="B1222" s="7" t="s">
        <v>802</v>
      </c>
      <c r="C1222" s="159" t="s">
        <v>2022</v>
      </c>
      <c r="D1222" s="154"/>
      <c r="E1222" s="7" t="s">
        <v>1974</v>
      </c>
      <c r="F1222" s="8">
        <v>35</v>
      </c>
      <c r="G1222" s="8">
        <v>1</v>
      </c>
      <c r="H1222" s="8">
        <v>2</v>
      </c>
      <c r="I1222" s="8"/>
      <c r="J1222" s="8"/>
      <c r="K1222" s="8">
        <v>38</v>
      </c>
      <c r="L1222" s="8">
        <v>69</v>
      </c>
    </row>
    <row r="1223" spans="1:12" ht="38.25" x14ac:dyDescent="0.2">
      <c r="A1223" s="8">
        <v>2025</v>
      </c>
      <c r="B1223" s="7" t="s">
        <v>2023</v>
      </c>
      <c r="C1223" s="159" t="s">
        <v>2024</v>
      </c>
      <c r="D1223" s="154"/>
      <c r="E1223" s="7" t="s">
        <v>2025</v>
      </c>
      <c r="F1223" s="8">
        <v>8</v>
      </c>
      <c r="G1223" s="8"/>
      <c r="H1223" s="8"/>
      <c r="I1223" s="8"/>
      <c r="J1223" s="8"/>
      <c r="K1223" s="8">
        <v>8</v>
      </c>
      <c r="L1223" s="8">
        <v>12</v>
      </c>
    </row>
    <row r="1224" spans="1:12" ht="76.5" x14ac:dyDescent="0.2">
      <c r="A1224" s="8">
        <v>2109</v>
      </c>
      <c r="B1224" s="7" t="s">
        <v>2026</v>
      </c>
      <c r="C1224" s="159" t="s">
        <v>2027</v>
      </c>
      <c r="D1224" s="154"/>
      <c r="E1224" s="7" t="s">
        <v>2028</v>
      </c>
      <c r="F1224" s="8">
        <v>22</v>
      </c>
      <c r="G1224" s="8"/>
      <c r="H1224" s="8">
        <v>3</v>
      </c>
      <c r="I1224" s="8"/>
      <c r="J1224" s="8"/>
      <c r="K1224" s="8">
        <v>25</v>
      </c>
      <c r="L1224" s="8">
        <v>46</v>
      </c>
    </row>
    <row r="1225" spans="1:12" ht="38.25" x14ac:dyDescent="0.2">
      <c r="A1225" s="8">
        <v>2107</v>
      </c>
      <c r="B1225" s="7" t="s">
        <v>2029</v>
      </c>
      <c r="C1225" s="159" t="s">
        <v>2030</v>
      </c>
      <c r="D1225" s="154"/>
      <c r="E1225" s="7" t="s">
        <v>1846</v>
      </c>
      <c r="F1225" s="8">
        <v>239</v>
      </c>
      <c r="G1225" s="8">
        <v>1</v>
      </c>
      <c r="H1225" s="8">
        <v>1</v>
      </c>
      <c r="I1225" s="8"/>
      <c r="J1225" s="8"/>
      <c r="K1225" s="8">
        <v>241</v>
      </c>
      <c r="L1225" s="8">
        <v>472</v>
      </c>
    </row>
    <row r="1226" spans="1:12" ht="38.25" x14ac:dyDescent="0.2">
      <c r="A1226" s="8">
        <v>2001</v>
      </c>
      <c r="B1226" s="7" t="s">
        <v>2031</v>
      </c>
      <c r="C1226" s="159" t="s">
        <v>2032</v>
      </c>
      <c r="D1226" s="154"/>
      <c r="E1226" s="7" t="s">
        <v>237</v>
      </c>
      <c r="F1226" s="8">
        <v>308</v>
      </c>
      <c r="G1226" s="8"/>
      <c r="H1226" s="8"/>
      <c r="I1226" s="8"/>
      <c r="J1226" s="8"/>
      <c r="K1226" s="8">
        <v>308</v>
      </c>
      <c r="L1226" s="8">
        <v>616</v>
      </c>
    </row>
    <row r="1227" spans="1:12" ht="38.25" x14ac:dyDescent="0.2">
      <c r="A1227" s="8">
        <v>2102</v>
      </c>
      <c r="B1227" s="7" t="s">
        <v>2033</v>
      </c>
      <c r="C1227" s="159" t="s">
        <v>1947</v>
      </c>
      <c r="D1227" s="154"/>
      <c r="E1227" s="7" t="s">
        <v>1948</v>
      </c>
      <c r="F1227" s="8">
        <v>290</v>
      </c>
      <c r="G1227" s="8"/>
      <c r="H1227" s="8">
        <v>16</v>
      </c>
      <c r="I1227" s="8"/>
      <c r="J1227" s="8"/>
      <c r="K1227" s="8">
        <v>306</v>
      </c>
      <c r="L1227" s="8">
        <v>612</v>
      </c>
    </row>
    <row r="1228" spans="1:12" ht="38.25" x14ac:dyDescent="0.2">
      <c r="A1228" s="8">
        <v>2106</v>
      </c>
      <c r="B1228" s="7" t="s">
        <v>2034</v>
      </c>
      <c r="C1228" s="159" t="s">
        <v>2035</v>
      </c>
      <c r="D1228" s="154"/>
      <c r="E1228" s="7" t="s">
        <v>2036</v>
      </c>
      <c r="F1228" s="8">
        <v>11</v>
      </c>
      <c r="G1228" s="8">
        <v>3</v>
      </c>
      <c r="H1228" s="8">
        <v>2</v>
      </c>
      <c r="I1228" s="8"/>
      <c r="J1228" s="8"/>
      <c r="K1228" s="8">
        <v>16</v>
      </c>
      <c r="L1228" s="8">
        <v>32</v>
      </c>
    </row>
    <row r="1229" spans="1:12" ht="51" x14ac:dyDescent="0.2">
      <c r="A1229" s="8">
        <v>2061</v>
      </c>
      <c r="B1229" s="7" t="s">
        <v>2037</v>
      </c>
      <c r="C1229" s="159" t="s">
        <v>2038</v>
      </c>
      <c r="D1229" s="154"/>
      <c r="E1229" s="7" t="s">
        <v>1971</v>
      </c>
      <c r="F1229" s="8">
        <v>170</v>
      </c>
      <c r="G1229" s="8"/>
      <c r="H1229" s="8">
        <v>3</v>
      </c>
      <c r="I1229" s="8"/>
      <c r="J1229" s="8"/>
      <c r="K1229" s="8">
        <v>173</v>
      </c>
      <c r="L1229" s="8">
        <v>346</v>
      </c>
    </row>
    <row r="1230" spans="1:12" ht="38.25" x14ac:dyDescent="0.2">
      <c r="A1230" s="8">
        <v>2006</v>
      </c>
      <c r="B1230" s="7" t="s">
        <v>2039</v>
      </c>
      <c r="C1230" s="159" t="s">
        <v>2040</v>
      </c>
      <c r="D1230" s="154"/>
      <c r="E1230" s="7" t="s">
        <v>1919</v>
      </c>
      <c r="F1230" s="8">
        <v>20</v>
      </c>
      <c r="G1230" s="8"/>
      <c r="H1230" s="8"/>
      <c r="I1230" s="8"/>
      <c r="J1230" s="8"/>
      <c r="K1230" s="8">
        <v>20</v>
      </c>
      <c r="L1230" s="8">
        <v>31</v>
      </c>
    </row>
    <row r="1231" spans="1:12" ht="38.25" x14ac:dyDescent="0.2">
      <c r="A1231" s="8">
        <v>8459</v>
      </c>
      <c r="B1231" s="7" t="s">
        <v>2041</v>
      </c>
      <c r="C1231" s="159" t="s">
        <v>2042</v>
      </c>
      <c r="D1231" s="154"/>
      <c r="E1231" s="7" t="s">
        <v>2043</v>
      </c>
      <c r="F1231" s="8">
        <v>52</v>
      </c>
      <c r="G1231" s="8"/>
      <c r="H1231" s="8">
        <v>6</v>
      </c>
      <c r="I1231" s="8"/>
      <c r="J1231" s="8"/>
      <c r="K1231" s="8">
        <v>58</v>
      </c>
      <c r="L1231" s="8">
        <v>116</v>
      </c>
    </row>
    <row r="1232" spans="1:12" ht="38.25" x14ac:dyDescent="0.2">
      <c r="A1232" s="8">
        <v>8477</v>
      </c>
      <c r="B1232" s="7" t="s">
        <v>2044</v>
      </c>
      <c r="C1232" s="159" t="s">
        <v>2045</v>
      </c>
      <c r="D1232" s="154"/>
      <c r="E1232" s="7" t="s">
        <v>2046</v>
      </c>
      <c r="F1232" s="8">
        <v>12</v>
      </c>
      <c r="G1232" s="8">
        <v>3</v>
      </c>
      <c r="H1232" s="8"/>
      <c r="I1232" s="8"/>
      <c r="J1232" s="8"/>
      <c r="K1232" s="8">
        <v>15</v>
      </c>
      <c r="L1232" s="8">
        <v>36</v>
      </c>
    </row>
    <row r="1233" spans="1:12" ht="38.25" x14ac:dyDescent="0.2">
      <c r="A1233" s="8">
        <v>2062</v>
      </c>
      <c r="B1233" s="7" t="s">
        <v>2047</v>
      </c>
      <c r="C1233" s="159" t="s">
        <v>2048</v>
      </c>
      <c r="D1233" s="154"/>
      <c r="E1233" s="7" t="s">
        <v>2049</v>
      </c>
      <c r="F1233" s="8">
        <v>164</v>
      </c>
      <c r="G1233" s="8"/>
      <c r="H1233" s="8">
        <v>18</v>
      </c>
      <c r="I1233" s="8"/>
      <c r="J1233" s="8"/>
      <c r="K1233" s="8">
        <v>182</v>
      </c>
      <c r="L1233" s="8">
        <v>364</v>
      </c>
    </row>
    <row r="1234" spans="1:12" ht="38.25" x14ac:dyDescent="0.2">
      <c r="A1234" s="8">
        <v>2063</v>
      </c>
      <c r="B1234" s="7" t="s">
        <v>2050</v>
      </c>
      <c r="C1234" s="159" t="s">
        <v>2051</v>
      </c>
      <c r="D1234" s="154"/>
      <c r="E1234" s="7" t="s">
        <v>2052</v>
      </c>
      <c r="F1234" s="8">
        <v>161</v>
      </c>
      <c r="G1234" s="8"/>
      <c r="H1234" s="8">
        <v>2</v>
      </c>
      <c r="I1234" s="8"/>
      <c r="J1234" s="8"/>
      <c r="K1234" s="8">
        <v>163</v>
      </c>
      <c r="L1234" s="8">
        <v>311</v>
      </c>
    </row>
    <row r="1235" spans="1:12" ht="38.25" x14ac:dyDescent="0.2">
      <c r="A1235" s="8">
        <v>2014</v>
      </c>
      <c r="B1235" s="7" t="s">
        <v>2053</v>
      </c>
      <c r="C1235" s="159" t="s">
        <v>2054</v>
      </c>
      <c r="D1235" s="154"/>
      <c r="E1235" s="7" t="s">
        <v>2055</v>
      </c>
      <c r="F1235" s="8">
        <v>142</v>
      </c>
      <c r="G1235" s="8">
        <v>35</v>
      </c>
      <c r="H1235" s="8">
        <v>3</v>
      </c>
      <c r="I1235" s="8"/>
      <c r="J1235" s="8"/>
      <c r="K1235" s="8">
        <v>180</v>
      </c>
      <c r="L1235" s="8">
        <v>432</v>
      </c>
    </row>
    <row r="1236" spans="1:12" ht="38.25" x14ac:dyDescent="0.2">
      <c r="A1236" s="8">
        <v>2015</v>
      </c>
      <c r="B1236" s="7" t="s">
        <v>2056</v>
      </c>
      <c r="C1236" s="159" t="s">
        <v>2057</v>
      </c>
      <c r="D1236" s="154"/>
      <c r="E1236" s="7" t="s">
        <v>1919</v>
      </c>
      <c r="F1236" s="8">
        <v>87</v>
      </c>
      <c r="G1236" s="8"/>
      <c r="H1236" s="8">
        <v>25</v>
      </c>
      <c r="I1236" s="8"/>
      <c r="J1236" s="8"/>
      <c r="K1236" s="8">
        <v>112</v>
      </c>
      <c r="L1236" s="8">
        <v>219</v>
      </c>
    </row>
    <row r="1237" spans="1:12" ht="38.25" x14ac:dyDescent="0.2">
      <c r="A1237" s="8">
        <v>8276</v>
      </c>
      <c r="B1237" s="7" t="s">
        <v>1670</v>
      </c>
      <c r="C1237" s="159" t="s">
        <v>2058</v>
      </c>
      <c r="D1237" s="154"/>
      <c r="E1237" s="7" t="s">
        <v>1919</v>
      </c>
      <c r="F1237" s="8">
        <v>101</v>
      </c>
      <c r="G1237" s="8"/>
      <c r="H1237" s="8">
        <v>2</v>
      </c>
      <c r="I1237" s="8"/>
      <c r="J1237" s="8"/>
      <c r="K1237" s="8">
        <v>103</v>
      </c>
      <c r="L1237" s="8">
        <v>191</v>
      </c>
    </row>
    <row r="1238" spans="1:12" ht="38.25" x14ac:dyDescent="0.2">
      <c r="A1238" s="8">
        <v>2057</v>
      </c>
      <c r="B1238" s="7" t="s">
        <v>2059</v>
      </c>
      <c r="C1238" s="159" t="s">
        <v>2060</v>
      </c>
      <c r="D1238" s="154"/>
      <c r="E1238" s="7" t="s">
        <v>2061</v>
      </c>
      <c r="F1238" s="8">
        <v>85</v>
      </c>
      <c r="G1238" s="8"/>
      <c r="H1238" s="8">
        <v>6</v>
      </c>
      <c r="I1238" s="8"/>
      <c r="J1238" s="8"/>
      <c r="K1238" s="8">
        <v>91</v>
      </c>
      <c r="L1238" s="8">
        <v>182</v>
      </c>
    </row>
    <row r="1239" spans="1:12" ht="38.25" x14ac:dyDescent="0.2">
      <c r="A1239" s="8">
        <v>2103</v>
      </c>
      <c r="B1239" s="7" t="s">
        <v>2062</v>
      </c>
      <c r="C1239" s="159" t="s">
        <v>2063</v>
      </c>
      <c r="D1239" s="154"/>
      <c r="E1239" s="7" t="s">
        <v>1914</v>
      </c>
      <c r="F1239" s="8">
        <v>51</v>
      </c>
      <c r="G1239" s="8"/>
      <c r="H1239" s="8"/>
      <c r="I1239" s="8"/>
      <c r="J1239" s="8"/>
      <c r="K1239" s="8">
        <v>51</v>
      </c>
      <c r="L1239" s="8">
        <v>101</v>
      </c>
    </row>
    <row r="1240" spans="1:12" ht="76.5" x14ac:dyDescent="0.2">
      <c r="A1240" s="8">
        <v>8359</v>
      </c>
      <c r="B1240" s="7" t="s">
        <v>2064</v>
      </c>
      <c r="C1240" s="159" t="s">
        <v>2065</v>
      </c>
      <c r="D1240" s="154"/>
      <c r="E1240" s="7" t="s">
        <v>2066</v>
      </c>
      <c r="F1240" s="8">
        <v>385</v>
      </c>
      <c r="G1240" s="8"/>
      <c r="H1240" s="8">
        <v>16</v>
      </c>
      <c r="I1240" s="8"/>
      <c r="J1240" s="8"/>
      <c r="K1240" s="8">
        <v>401</v>
      </c>
      <c r="L1240" s="8">
        <v>804</v>
      </c>
    </row>
    <row r="1241" spans="1:12" ht="63.75" x14ac:dyDescent="0.2">
      <c r="A1241" s="8">
        <v>2105</v>
      </c>
      <c r="B1241" s="7" t="s">
        <v>2067</v>
      </c>
      <c r="C1241" s="159" t="s">
        <v>2068</v>
      </c>
      <c r="D1241" s="154"/>
      <c r="E1241" s="7" t="s">
        <v>2069</v>
      </c>
      <c r="F1241" s="8">
        <v>12</v>
      </c>
      <c r="G1241" s="8"/>
      <c r="H1241" s="8"/>
      <c r="I1241" s="8"/>
      <c r="J1241" s="8"/>
      <c r="K1241" s="8">
        <v>12</v>
      </c>
      <c r="L1241" s="8">
        <v>24</v>
      </c>
    </row>
    <row r="1242" spans="1:12" ht="38.25" x14ac:dyDescent="0.2">
      <c r="A1242" s="8">
        <v>2104</v>
      </c>
      <c r="B1242" s="7" t="s">
        <v>2070</v>
      </c>
      <c r="C1242" s="159" t="s">
        <v>2071</v>
      </c>
      <c r="D1242" s="154"/>
      <c r="E1242" s="7" t="s">
        <v>2072</v>
      </c>
      <c r="F1242" s="8">
        <v>15</v>
      </c>
      <c r="G1242" s="8"/>
      <c r="H1242" s="8"/>
      <c r="I1242" s="8"/>
      <c r="J1242" s="8"/>
      <c r="K1242" s="8">
        <v>15</v>
      </c>
      <c r="L1242" s="8">
        <v>27</v>
      </c>
    </row>
    <row r="1243" spans="1:12" x14ac:dyDescent="0.2">
      <c r="A1243" s="15">
        <v>15</v>
      </c>
      <c r="B1243" s="5" t="s">
        <v>38</v>
      </c>
      <c r="C1243" s="179"/>
      <c r="D1243" s="154"/>
      <c r="E1243" s="5"/>
      <c r="F1243" s="6">
        <v>2560</v>
      </c>
      <c r="G1243" s="6">
        <v>21</v>
      </c>
      <c r="H1243" s="6">
        <v>144</v>
      </c>
      <c r="I1243" s="6"/>
      <c r="J1243" s="6"/>
      <c r="K1243" s="6">
        <v>2725</v>
      </c>
      <c r="L1243" s="6">
        <v>5342</v>
      </c>
    </row>
    <row r="1244" spans="1:12" ht="38.25" x14ac:dyDescent="0.2">
      <c r="A1244" s="8">
        <v>8268</v>
      </c>
      <c r="B1244" s="7" t="s">
        <v>664</v>
      </c>
      <c r="C1244" s="159" t="s">
        <v>2073</v>
      </c>
      <c r="D1244" s="154"/>
      <c r="E1244" s="7" t="s">
        <v>2074</v>
      </c>
      <c r="F1244" s="8">
        <v>221</v>
      </c>
      <c r="G1244" s="8">
        <v>11</v>
      </c>
      <c r="H1244" s="8">
        <v>9</v>
      </c>
      <c r="I1244" s="8"/>
      <c r="J1244" s="8"/>
      <c r="K1244" s="8">
        <v>241</v>
      </c>
      <c r="L1244" s="8">
        <v>508</v>
      </c>
    </row>
    <row r="1245" spans="1:12" ht="38.25" x14ac:dyDescent="0.2">
      <c r="A1245" s="8">
        <v>8302</v>
      </c>
      <c r="B1245" s="7" t="s">
        <v>2075</v>
      </c>
      <c r="C1245" s="159" t="s">
        <v>2076</v>
      </c>
      <c r="D1245" s="154"/>
      <c r="E1245" s="7" t="s">
        <v>2077</v>
      </c>
      <c r="F1245" s="8">
        <v>192</v>
      </c>
      <c r="G1245" s="8">
        <v>10</v>
      </c>
      <c r="H1245" s="8">
        <v>4</v>
      </c>
      <c r="I1245" s="8"/>
      <c r="J1245" s="8"/>
      <c r="K1245" s="8">
        <v>206</v>
      </c>
      <c r="L1245" s="8">
        <v>412</v>
      </c>
    </row>
    <row r="1246" spans="1:12" ht="51" x14ac:dyDescent="0.2">
      <c r="A1246" s="8">
        <v>2206</v>
      </c>
      <c r="B1246" s="7" t="s">
        <v>802</v>
      </c>
      <c r="C1246" s="159" t="s">
        <v>2078</v>
      </c>
      <c r="D1246" s="154"/>
      <c r="E1246" s="7" t="s">
        <v>1971</v>
      </c>
      <c r="F1246" s="8">
        <v>79</v>
      </c>
      <c r="G1246" s="8"/>
      <c r="H1246" s="8">
        <v>12</v>
      </c>
      <c r="I1246" s="8"/>
      <c r="J1246" s="8"/>
      <c r="K1246" s="8">
        <v>91</v>
      </c>
      <c r="L1246" s="8">
        <v>182</v>
      </c>
    </row>
    <row r="1247" spans="1:12" ht="51" x14ac:dyDescent="0.2">
      <c r="A1247" s="8">
        <v>2208</v>
      </c>
      <c r="B1247" s="7" t="s">
        <v>118</v>
      </c>
      <c r="C1247" s="159" t="s">
        <v>2079</v>
      </c>
      <c r="D1247" s="154"/>
      <c r="E1247" s="7" t="s">
        <v>1971</v>
      </c>
      <c r="F1247" s="8">
        <v>480</v>
      </c>
      <c r="G1247" s="8"/>
      <c r="H1247" s="8">
        <v>7</v>
      </c>
      <c r="I1247" s="8"/>
      <c r="J1247" s="8"/>
      <c r="K1247" s="8">
        <v>487</v>
      </c>
      <c r="L1247" s="8">
        <v>898</v>
      </c>
    </row>
    <row r="1248" spans="1:12" ht="51" x14ac:dyDescent="0.2">
      <c r="A1248" s="8">
        <v>2201</v>
      </c>
      <c r="B1248" s="7" t="s">
        <v>2080</v>
      </c>
      <c r="C1248" s="159" t="s">
        <v>2081</v>
      </c>
      <c r="D1248" s="154"/>
      <c r="E1248" s="7" t="s">
        <v>1971</v>
      </c>
      <c r="F1248" s="8">
        <v>295</v>
      </c>
      <c r="G1248" s="8"/>
      <c r="H1248" s="8">
        <v>13</v>
      </c>
      <c r="I1248" s="8"/>
      <c r="J1248" s="8"/>
      <c r="K1248" s="8">
        <v>308</v>
      </c>
      <c r="L1248" s="8">
        <v>598</v>
      </c>
    </row>
    <row r="1249" spans="1:12" ht="51" x14ac:dyDescent="0.2">
      <c r="A1249" s="8">
        <v>2202</v>
      </c>
      <c r="B1249" s="7" t="s">
        <v>690</v>
      </c>
      <c r="C1249" s="159" t="s">
        <v>2082</v>
      </c>
      <c r="D1249" s="154"/>
      <c r="E1249" s="7" t="s">
        <v>1971</v>
      </c>
      <c r="F1249" s="8">
        <v>139</v>
      </c>
      <c r="G1249" s="8"/>
      <c r="H1249" s="8">
        <v>19</v>
      </c>
      <c r="I1249" s="8"/>
      <c r="J1249" s="8"/>
      <c r="K1249" s="8">
        <v>158</v>
      </c>
      <c r="L1249" s="8">
        <v>315</v>
      </c>
    </row>
    <row r="1250" spans="1:12" ht="51" x14ac:dyDescent="0.2">
      <c r="A1250" s="8">
        <v>2204</v>
      </c>
      <c r="B1250" s="7" t="s">
        <v>2083</v>
      </c>
      <c r="C1250" s="159" t="s">
        <v>2084</v>
      </c>
      <c r="D1250" s="154"/>
      <c r="E1250" s="7" t="s">
        <v>1971</v>
      </c>
      <c r="F1250" s="8">
        <v>164</v>
      </c>
      <c r="G1250" s="8"/>
      <c r="H1250" s="8">
        <v>6</v>
      </c>
      <c r="I1250" s="8"/>
      <c r="J1250" s="8"/>
      <c r="K1250" s="8">
        <v>170</v>
      </c>
      <c r="L1250" s="8">
        <v>305</v>
      </c>
    </row>
    <row r="1251" spans="1:12" ht="38.25" x14ac:dyDescent="0.2">
      <c r="A1251" s="8">
        <v>2205</v>
      </c>
      <c r="B1251" s="7" t="s">
        <v>2085</v>
      </c>
      <c r="C1251" s="159" t="s">
        <v>2086</v>
      </c>
      <c r="D1251" s="154"/>
      <c r="E1251" s="7" t="s">
        <v>2087</v>
      </c>
      <c r="F1251" s="8">
        <v>139</v>
      </c>
      <c r="G1251" s="8"/>
      <c r="H1251" s="8">
        <v>8</v>
      </c>
      <c r="I1251" s="8"/>
      <c r="J1251" s="8"/>
      <c r="K1251" s="8">
        <v>147</v>
      </c>
      <c r="L1251" s="8">
        <v>294</v>
      </c>
    </row>
    <row r="1252" spans="1:12" ht="38.25" x14ac:dyDescent="0.2">
      <c r="A1252" s="8">
        <v>8287</v>
      </c>
      <c r="B1252" s="7" t="s">
        <v>2088</v>
      </c>
      <c r="C1252" s="159" t="s">
        <v>2089</v>
      </c>
      <c r="D1252" s="154"/>
      <c r="E1252" s="7" t="s">
        <v>2090</v>
      </c>
      <c r="F1252" s="8">
        <v>12</v>
      </c>
      <c r="G1252" s="8"/>
      <c r="H1252" s="8">
        <v>1</v>
      </c>
      <c r="I1252" s="8"/>
      <c r="J1252" s="8"/>
      <c r="K1252" s="8">
        <v>13</v>
      </c>
      <c r="L1252" s="8">
        <v>26</v>
      </c>
    </row>
    <row r="1253" spans="1:12" ht="38.25" x14ac:dyDescent="0.2">
      <c r="A1253" s="8">
        <v>2203</v>
      </c>
      <c r="B1253" s="7" t="s">
        <v>1485</v>
      </c>
      <c r="C1253" s="159" t="s">
        <v>2091</v>
      </c>
      <c r="D1253" s="154"/>
      <c r="E1253" s="7" t="s">
        <v>2092</v>
      </c>
      <c r="F1253" s="8">
        <v>76</v>
      </c>
      <c r="G1253" s="8"/>
      <c r="H1253" s="8">
        <v>6</v>
      </c>
      <c r="I1253" s="8"/>
      <c r="J1253" s="8"/>
      <c r="K1253" s="8">
        <v>82</v>
      </c>
      <c r="L1253" s="8">
        <v>160</v>
      </c>
    </row>
    <row r="1254" spans="1:12" ht="51" x14ac:dyDescent="0.2">
      <c r="A1254" s="8">
        <v>8454</v>
      </c>
      <c r="B1254" s="7" t="s">
        <v>2093</v>
      </c>
      <c r="C1254" s="159" t="s">
        <v>2094</v>
      </c>
      <c r="D1254" s="154"/>
      <c r="E1254" s="7" t="s">
        <v>2095</v>
      </c>
      <c r="F1254" s="8">
        <v>177</v>
      </c>
      <c r="G1254" s="8"/>
      <c r="H1254" s="8">
        <v>24</v>
      </c>
      <c r="I1254" s="8"/>
      <c r="J1254" s="8"/>
      <c r="K1254" s="8">
        <v>201</v>
      </c>
      <c r="L1254" s="8">
        <v>402</v>
      </c>
    </row>
    <row r="1255" spans="1:12" ht="38.25" x14ac:dyDescent="0.2">
      <c r="A1255" s="8">
        <v>8313</v>
      </c>
      <c r="B1255" s="7" t="s">
        <v>2096</v>
      </c>
      <c r="C1255" s="159" t="s">
        <v>2097</v>
      </c>
      <c r="D1255" s="154"/>
      <c r="E1255" s="7" t="s">
        <v>2098</v>
      </c>
      <c r="F1255" s="8">
        <v>236</v>
      </c>
      <c r="G1255" s="8"/>
      <c r="H1255" s="8">
        <v>18</v>
      </c>
      <c r="I1255" s="8"/>
      <c r="J1255" s="8"/>
      <c r="K1255" s="8">
        <v>254</v>
      </c>
      <c r="L1255" s="8">
        <v>504</v>
      </c>
    </row>
    <row r="1256" spans="1:12" ht="51" x14ac:dyDescent="0.2">
      <c r="A1256" s="8">
        <v>2207</v>
      </c>
      <c r="B1256" s="7" t="s">
        <v>2099</v>
      </c>
      <c r="C1256" s="159" t="s">
        <v>2100</v>
      </c>
      <c r="D1256" s="154"/>
      <c r="E1256" s="7" t="s">
        <v>2101</v>
      </c>
      <c r="F1256" s="8">
        <v>17</v>
      </c>
      <c r="G1256" s="8"/>
      <c r="H1256" s="8">
        <v>2</v>
      </c>
      <c r="I1256" s="8"/>
      <c r="J1256" s="8"/>
      <c r="K1256" s="8">
        <v>19</v>
      </c>
      <c r="L1256" s="8">
        <v>34</v>
      </c>
    </row>
    <row r="1257" spans="1:12" ht="38.25" x14ac:dyDescent="0.2">
      <c r="A1257" s="8">
        <v>2101</v>
      </c>
      <c r="B1257" s="7" t="s">
        <v>2102</v>
      </c>
      <c r="C1257" s="159" t="s">
        <v>2103</v>
      </c>
      <c r="D1257" s="154"/>
      <c r="E1257" s="7" t="s">
        <v>90</v>
      </c>
      <c r="F1257" s="8">
        <v>286</v>
      </c>
      <c r="G1257" s="8"/>
      <c r="H1257" s="8">
        <v>6</v>
      </c>
      <c r="I1257" s="8"/>
      <c r="J1257" s="8"/>
      <c r="K1257" s="8">
        <v>292</v>
      </c>
      <c r="L1257" s="8">
        <v>584</v>
      </c>
    </row>
    <row r="1258" spans="1:12" ht="38.25" x14ac:dyDescent="0.2">
      <c r="A1258" s="8">
        <v>2029</v>
      </c>
      <c r="B1258" s="7" t="s">
        <v>2104</v>
      </c>
      <c r="C1258" s="159" t="s">
        <v>2105</v>
      </c>
      <c r="D1258" s="154"/>
      <c r="E1258" s="7" t="s">
        <v>2106</v>
      </c>
      <c r="F1258" s="8">
        <v>47</v>
      </c>
      <c r="G1258" s="8"/>
      <c r="H1258" s="8">
        <v>9</v>
      </c>
      <c r="I1258" s="8"/>
      <c r="J1258" s="8"/>
      <c r="K1258" s="8">
        <v>56</v>
      </c>
      <c r="L1258" s="8">
        <v>120</v>
      </c>
    </row>
    <row r="1259" spans="1:12" x14ac:dyDescent="0.2">
      <c r="A1259" s="16">
        <v>79</v>
      </c>
      <c r="B1259" s="17"/>
      <c r="C1259" s="186"/>
      <c r="D1259" s="154"/>
      <c r="E1259" s="17"/>
      <c r="F1259" s="9">
        <v>8416</v>
      </c>
      <c r="G1259" s="9">
        <v>105</v>
      </c>
      <c r="H1259" s="9">
        <v>309</v>
      </c>
      <c r="I1259" s="9"/>
      <c r="J1259" s="9"/>
      <c r="K1259" s="9">
        <v>8830</v>
      </c>
      <c r="L1259" s="9">
        <v>17548</v>
      </c>
    </row>
    <row r="1260" spans="1:12" x14ac:dyDescent="0.2">
      <c r="A1260" s="2"/>
      <c r="B1260" s="2"/>
      <c r="C1260" s="176"/>
      <c r="D1260" s="143"/>
      <c r="E1260" s="2"/>
      <c r="F1260" s="2"/>
      <c r="G1260" s="2"/>
      <c r="H1260" s="2"/>
      <c r="I1260" s="2"/>
      <c r="J1260" s="2"/>
      <c r="K1260" s="2"/>
      <c r="L1260" s="2"/>
    </row>
    <row r="1261" spans="1:12" x14ac:dyDescent="0.2">
      <c r="A1261" s="162" t="s">
        <v>2</v>
      </c>
      <c r="B1261" s="143"/>
      <c r="C1261" s="143"/>
      <c r="D1261" s="143"/>
      <c r="E1261" s="2"/>
      <c r="F1261" s="182" t="s">
        <v>16</v>
      </c>
      <c r="G1261" s="143"/>
      <c r="H1261" s="143"/>
      <c r="I1261" s="143"/>
      <c r="J1261" s="143"/>
      <c r="K1261" s="143"/>
      <c r="L1261" s="143"/>
    </row>
    <row r="1262" spans="1:12" x14ac:dyDescent="0.2">
      <c r="A1262" s="11" t="s">
        <v>56</v>
      </c>
      <c r="B1262" s="11" t="s">
        <v>57</v>
      </c>
      <c r="C1262" s="183" t="s">
        <v>58</v>
      </c>
      <c r="D1262" s="184"/>
      <c r="E1262" s="11" t="s">
        <v>59</v>
      </c>
      <c r="F1262" s="12"/>
      <c r="G1262" s="185" t="s">
        <v>60</v>
      </c>
      <c r="H1262" s="153"/>
      <c r="I1262" s="153"/>
      <c r="J1262" s="153"/>
      <c r="K1262" s="154"/>
      <c r="L1262" s="12"/>
    </row>
    <row r="1263" spans="1:12" ht="25.5" x14ac:dyDescent="0.2">
      <c r="A1263" s="13"/>
      <c r="B1263" s="13" t="s">
        <v>61</v>
      </c>
      <c r="C1263" s="180" t="s">
        <v>62</v>
      </c>
      <c r="D1263" s="181"/>
      <c r="E1263" s="14" t="s">
        <v>63</v>
      </c>
      <c r="F1263" s="12" t="s">
        <v>64</v>
      </c>
      <c r="G1263" s="12" t="s">
        <v>65</v>
      </c>
      <c r="H1263" s="12" t="s">
        <v>66</v>
      </c>
      <c r="I1263" s="12" t="s">
        <v>67</v>
      </c>
      <c r="J1263" s="12" t="s">
        <v>68</v>
      </c>
      <c r="K1263" s="12" t="s">
        <v>69</v>
      </c>
      <c r="L1263" s="12" t="s">
        <v>70</v>
      </c>
    </row>
    <row r="1264" spans="1:12" x14ac:dyDescent="0.2">
      <c r="A1264" s="15">
        <v>0</v>
      </c>
      <c r="B1264" s="5" t="s">
        <v>35</v>
      </c>
      <c r="C1264" s="179"/>
      <c r="D1264" s="154"/>
      <c r="E1264" s="5"/>
      <c r="F1264" s="6"/>
      <c r="G1264" s="6"/>
      <c r="H1264" s="6"/>
      <c r="I1264" s="6"/>
      <c r="J1264" s="6"/>
      <c r="K1264" s="6"/>
      <c r="L1264" s="6"/>
    </row>
    <row r="1265" spans="1:12" ht="25.5" x14ac:dyDescent="0.2">
      <c r="A1265" s="8"/>
      <c r="B1265" s="7"/>
      <c r="C1265" s="159" t="s">
        <v>331</v>
      </c>
      <c r="D1265" s="154"/>
      <c r="E1265" s="7" t="s">
        <v>332</v>
      </c>
      <c r="F1265" s="8"/>
      <c r="G1265" s="8"/>
      <c r="H1265" s="8"/>
      <c r="I1265" s="8"/>
      <c r="J1265" s="8"/>
      <c r="K1265" s="8"/>
      <c r="L1265" s="8"/>
    </row>
    <row r="1266" spans="1:12" x14ac:dyDescent="0.2">
      <c r="A1266" s="15">
        <v>0</v>
      </c>
      <c r="B1266" s="5" t="s">
        <v>36</v>
      </c>
      <c r="C1266" s="179"/>
      <c r="D1266" s="154"/>
      <c r="E1266" s="5"/>
      <c r="F1266" s="6"/>
      <c r="G1266" s="6"/>
      <c r="H1266" s="6"/>
      <c r="I1266" s="6"/>
      <c r="J1266" s="6"/>
      <c r="K1266" s="6"/>
      <c r="L1266" s="6"/>
    </row>
    <row r="1267" spans="1:12" ht="25.5" x14ac:dyDescent="0.2">
      <c r="A1267" s="8"/>
      <c r="B1267" s="7"/>
      <c r="C1267" s="159" t="s">
        <v>331</v>
      </c>
      <c r="D1267" s="154"/>
      <c r="E1267" s="7" t="s">
        <v>332</v>
      </c>
      <c r="F1267" s="8"/>
      <c r="G1267" s="8"/>
      <c r="H1267" s="8"/>
      <c r="I1267" s="8"/>
      <c r="J1267" s="8"/>
      <c r="K1267" s="8"/>
      <c r="L1267" s="8"/>
    </row>
    <row r="1268" spans="1:12" x14ac:dyDescent="0.2">
      <c r="A1268" s="15">
        <v>1</v>
      </c>
      <c r="B1268" s="5" t="s">
        <v>37</v>
      </c>
      <c r="C1268" s="179"/>
      <c r="D1268" s="154"/>
      <c r="E1268" s="5"/>
      <c r="F1268" s="6">
        <v>2</v>
      </c>
      <c r="G1268" s="6"/>
      <c r="H1268" s="6"/>
      <c r="I1268" s="6">
        <v>3</v>
      </c>
      <c r="J1268" s="6">
        <v>13</v>
      </c>
      <c r="K1268" s="6">
        <v>18</v>
      </c>
      <c r="L1268" s="6">
        <v>38</v>
      </c>
    </row>
    <row r="1269" spans="1:12" ht="38.25" x14ac:dyDescent="0.2">
      <c r="A1269" s="8">
        <v>8866</v>
      </c>
      <c r="B1269" s="7" t="s">
        <v>2107</v>
      </c>
      <c r="C1269" s="159" t="s">
        <v>2108</v>
      </c>
      <c r="D1269" s="154"/>
      <c r="E1269" s="7" t="s">
        <v>2109</v>
      </c>
      <c r="F1269" s="8">
        <v>2</v>
      </c>
      <c r="G1269" s="8"/>
      <c r="H1269" s="8"/>
      <c r="I1269" s="8">
        <v>3</v>
      </c>
      <c r="J1269" s="8">
        <v>13</v>
      </c>
      <c r="K1269" s="8">
        <v>18</v>
      </c>
      <c r="L1269" s="8">
        <v>38</v>
      </c>
    </row>
    <row r="1270" spans="1:12" x14ac:dyDescent="0.2">
      <c r="A1270" s="15">
        <v>0</v>
      </c>
      <c r="B1270" s="5" t="s">
        <v>38</v>
      </c>
      <c r="C1270" s="179"/>
      <c r="D1270" s="154"/>
      <c r="E1270" s="5"/>
      <c r="F1270" s="6"/>
      <c r="G1270" s="6"/>
      <c r="H1270" s="6"/>
      <c r="I1270" s="6"/>
      <c r="J1270" s="6"/>
      <c r="K1270" s="6"/>
      <c r="L1270" s="6"/>
    </row>
    <row r="1271" spans="1:12" ht="25.5" x14ac:dyDescent="0.2">
      <c r="A1271" s="8"/>
      <c r="B1271" s="7"/>
      <c r="C1271" s="159" t="s">
        <v>331</v>
      </c>
      <c r="D1271" s="154"/>
      <c r="E1271" s="7" t="s">
        <v>332</v>
      </c>
      <c r="F1271" s="8"/>
      <c r="G1271" s="8"/>
      <c r="H1271" s="8"/>
      <c r="I1271" s="8"/>
      <c r="J1271" s="8"/>
      <c r="K1271" s="8"/>
      <c r="L1271" s="8"/>
    </row>
    <row r="1272" spans="1:12" x14ac:dyDescent="0.2">
      <c r="A1272" s="16">
        <v>1</v>
      </c>
      <c r="B1272" s="17"/>
      <c r="C1272" s="186"/>
      <c r="D1272" s="154"/>
      <c r="E1272" s="17"/>
      <c r="F1272" s="9">
        <v>2</v>
      </c>
      <c r="G1272" s="9"/>
      <c r="H1272" s="9"/>
      <c r="I1272" s="9">
        <v>3</v>
      </c>
      <c r="J1272" s="9">
        <v>13</v>
      </c>
      <c r="K1272" s="9">
        <v>18</v>
      </c>
      <c r="L1272" s="9">
        <v>38</v>
      </c>
    </row>
    <row r="1273" spans="1:12" x14ac:dyDescent="0.2">
      <c r="A1273" s="2"/>
      <c r="B1273" s="2"/>
      <c r="C1273" s="176"/>
      <c r="D1273" s="143"/>
      <c r="E1273" s="2"/>
      <c r="F1273" s="2"/>
      <c r="G1273" s="2"/>
      <c r="H1273" s="2"/>
      <c r="I1273" s="2"/>
      <c r="J1273" s="2"/>
      <c r="K1273" s="2"/>
      <c r="L1273" s="2"/>
    </row>
    <row r="1274" spans="1:12" x14ac:dyDescent="0.2">
      <c r="A1274" s="162" t="s">
        <v>3</v>
      </c>
      <c r="B1274" s="143"/>
      <c r="C1274" s="143"/>
      <c r="D1274" s="143"/>
      <c r="E1274" s="2"/>
      <c r="F1274" s="182" t="s">
        <v>16</v>
      </c>
      <c r="G1274" s="143"/>
      <c r="H1274" s="143"/>
      <c r="I1274" s="143"/>
      <c r="J1274" s="143"/>
      <c r="K1274" s="143"/>
      <c r="L1274" s="143"/>
    </row>
    <row r="1275" spans="1:12" x14ac:dyDescent="0.2">
      <c r="A1275" s="11" t="s">
        <v>56</v>
      </c>
      <c r="B1275" s="11" t="s">
        <v>57</v>
      </c>
      <c r="C1275" s="183" t="s">
        <v>58</v>
      </c>
      <c r="D1275" s="184"/>
      <c r="E1275" s="11" t="s">
        <v>59</v>
      </c>
      <c r="F1275" s="12"/>
      <c r="G1275" s="185" t="s">
        <v>60</v>
      </c>
      <c r="H1275" s="153"/>
      <c r="I1275" s="153"/>
      <c r="J1275" s="153"/>
      <c r="K1275" s="154"/>
      <c r="L1275" s="12"/>
    </row>
    <row r="1276" spans="1:12" ht="25.5" x14ac:dyDescent="0.2">
      <c r="A1276" s="13"/>
      <c r="B1276" s="13" t="s">
        <v>61</v>
      </c>
      <c r="C1276" s="180" t="s">
        <v>62</v>
      </c>
      <c r="D1276" s="181"/>
      <c r="E1276" s="14" t="s">
        <v>63</v>
      </c>
      <c r="F1276" s="12" t="s">
        <v>64</v>
      </c>
      <c r="G1276" s="12" t="s">
        <v>65</v>
      </c>
      <c r="H1276" s="12" t="s">
        <v>66</v>
      </c>
      <c r="I1276" s="12" t="s">
        <v>67</v>
      </c>
      <c r="J1276" s="12" t="s">
        <v>68</v>
      </c>
      <c r="K1276" s="12" t="s">
        <v>69</v>
      </c>
      <c r="L1276" s="12" t="s">
        <v>70</v>
      </c>
    </row>
    <row r="1277" spans="1:12" x14ac:dyDescent="0.2">
      <c r="A1277" s="15">
        <v>2</v>
      </c>
      <c r="B1277" s="5" t="s">
        <v>35</v>
      </c>
      <c r="C1277" s="179"/>
      <c r="D1277" s="154"/>
      <c r="E1277" s="5"/>
      <c r="F1277" s="6">
        <v>288</v>
      </c>
      <c r="G1277" s="6"/>
      <c r="H1277" s="6"/>
      <c r="I1277" s="6"/>
      <c r="J1277" s="6">
        <v>140</v>
      </c>
      <c r="K1277" s="6">
        <v>428</v>
      </c>
      <c r="L1277" s="6">
        <v>1074</v>
      </c>
    </row>
    <row r="1278" spans="1:12" ht="38.25" x14ac:dyDescent="0.2">
      <c r="A1278" s="8">
        <v>2303</v>
      </c>
      <c r="B1278" s="7" t="s">
        <v>2110</v>
      </c>
      <c r="C1278" s="159" t="s">
        <v>2111</v>
      </c>
      <c r="D1278" s="154"/>
      <c r="E1278" s="7" t="s">
        <v>1919</v>
      </c>
      <c r="F1278" s="8">
        <v>257</v>
      </c>
      <c r="G1278" s="8"/>
      <c r="H1278" s="8"/>
      <c r="I1278" s="8"/>
      <c r="J1278" s="8">
        <v>93</v>
      </c>
      <c r="K1278" s="8">
        <v>350</v>
      </c>
      <c r="L1278" s="8">
        <v>824</v>
      </c>
    </row>
    <row r="1279" spans="1:12" ht="51" x14ac:dyDescent="0.2">
      <c r="A1279" s="8">
        <v>2301</v>
      </c>
      <c r="B1279" s="7" t="s">
        <v>2112</v>
      </c>
      <c r="C1279" s="159" t="s">
        <v>2113</v>
      </c>
      <c r="D1279" s="154"/>
      <c r="E1279" s="7" t="s">
        <v>2114</v>
      </c>
      <c r="F1279" s="8">
        <v>31</v>
      </c>
      <c r="G1279" s="8"/>
      <c r="H1279" s="8"/>
      <c r="I1279" s="8"/>
      <c r="J1279" s="8">
        <v>47</v>
      </c>
      <c r="K1279" s="8">
        <v>78</v>
      </c>
      <c r="L1279" s="8">
        <v>250</v>
      </c>
    </row>
    <row r="1280" spans="1:12" x14ac:dyDescent="0.2">
      <c r="A1280" s="15">
        <v>0</v>
      </c>
      <c r="B1280" s="5" t="s">
        <v>36</v>
      </c>
      <c r="C1280" s="179"/>
      <c r="D1280" s="154"/>
      <c r="E1280" s="5"/>
      <c r="F1280" s="6"/>
      <c r="G1280" s="6"/>
      <c r="H1280" s="6"/>
      <c r="I1280" s="6"/>
      <c r="J1280" s="6"/>
      <c r="K1280" s="6"/>
      <c r="L1280" s="6"/>
    </row>
    <row r="1281" spans="1:12" ht="25.5" x14ac:dyDescent="0.2">
      <c r="A1281" s="8"/>
      <c r="B1281" s="7"/>
      <c r="C1281" s="159" t="s">
        <v>331</v>
      </c>
      <c r="D1281" s="154"/>
      <c r="E1281" s="7" t="s">
        <v>332</v>
      </c>
      <c r="F1281" s="8"/>
      <c r="G1281" s="8"/>
      <c r="H1281" s="8"/>
      <c r="I1281" s="8"/>
      <c r="J1281" s="8"/>
      <c r="K1281" s="8"/>
      <c r="L1281" s="8"/>
    </row>
    <row r="1282" spans="1:12" x14ac:dyDescent="0.2">
      <c r="A1282" s="15">
        <v>0</v>
      </c>
      <c r="B1282" s="5" t="s">
        <v>37</v>
      </c>
      <c r="C1282" s="179"/>
      <c r="D1282" s="154"/>
      <c r="E1282" s="5"/>
      <c r="F1282" s="6"/>
      <c r="G1282" s="6"/>
      <c r="H1282" s="6"/>
      <c r="I1282" s="6"/>
      <c r="J1282" s="6"/>
      <c r="K1282" s="6"/>
      <c r="L1282" s="6"/>
    </row>
    <row r="1283" spans="1:12" ht="25.5" x14ac:dyDescent="0.2">
      <c r="A1283" s="8"/>
      <c r="B1283" s="7"/>
      <c r="C1283" s="159" t="s">
        <v>331</v>
      </c>
      <c r="D1283" s="154"/>
      <c r="E1283" s="7" t="s">
        <v>332</v>
      </c>
      <c r="F1283" s="8"/>
      <c r="G1283" s="8"/>
      <c r="H1283" s="8"/>
      <c r="I1283" s="8"/>
      <c r="J1283" s="8"/>
      <c r="K1283" s="8"/>
      <c r="L1283" s="8"/>
    </row>
    <row r="1284" spans="1:12" x14ac:dyDescent="0.2">
      <c r="A1284" s="15">
        <v>1</v>
      </c>
      <c r="B1284" s="5" t="s">
        <v>38</v>
      </c>
      <c r="C1284" s="179"/>
      <c r="D1284" s="154"/>
      <c r="E1284" s="5"/>
      <c r="F1284" s="6"/>
      <c r="G1284" s="6"/>
      <c r="H1284" s="6"/>
      <c r="I1284" s="6">
        <v>119</v>
      </c>
      <c r="J1284" s="6">
        <v>88</v>
      </c>
      <c r="K1284" s="6">
        <v>207</v>
      </c>
      <c r="L1284" s="6">
        <v>766</v>
      </c>
    </row>
    <row r="1285" spans="1:12" ht="51" x14ac:dyDescent="0.2">
      <c r="A1285" s="8">
        <v>8390</v>
      </c>
      <c r="B1285" s="7" t="s">
        <v>2115</v>
      </c>
      <c r="C1285" s="159" t="s">
        <v>2094</v>
      </c>
      <c r="D1285" s="154"/>
      <c r="E1285" s="7" t="s">
        <v>2095</v>
      </c>
      <c r="F1285" s="8"/>
      <c r="G1285" s="8"/>
      <c r="H1285" s="8"/>
      <c r="I1285" s="8">
        <v>119</v>
      </c>
      <c r="J1285" s="8">
        <v>88</v>
      </c>
      <c r="K1285" s="8">
        <v>207</v>
      </c>
      <c r="L1285" s="8">
        <v>766</v>
      </c>
    </row>
    <row r="1286" spans="1:12" x14ac:dyDescent="0.2">
      <c r="A1286" s="16">
        <v>3</v>
      </c>
      <c r="B1286" s="17"/>
      <c r="C1286" s="186"/>
      <c r="D1286" s="154"/>
      <c r="E1286" s="17"/>
      <c r="F1286" s="9">
        <v>288</v>
      </c>
      <c r="G1286" s="9"/>
      <c r="H1286" s="9"/>
      <c r="I1286" s="9">
        <v>119</v>
      </c>
      <c r="J1286" s="9">
        <v>228</v>
      </c>
      <c r="K1286" s="9">
        <v>635</v>
      </c>
      <c r="L1286" s="9">
        <v>1840</v>
      </c>
    </row>
    <row r="1287" spans="1:12" x14ac:dyDescent="0.2">
      <c r="A1287" s="2"/>
      <c r="B1287" s="2"/>
      <c r="C1287" s="176"/>
      <c r="D1287" s="143"/>
      <c r="E1287" s="2"/>
      <c r="F1287" s="2"/>
      <c r="G1287" s="2"/>
      <c r="H1287" s="2"/>
      <c r="I1287" s="2"/>
      <c r="J1287" s="2"/>
      <c r="K1287" s="2"/>
      <c r="L1287" s="2"/>
    </row>
    <row r="1288" spans="1:12" x14ac:dyDescent="0.2">
      <c r="A1288" s="162" t="s">
        <v>4</v>
      </c>
      <c r="B1288" s="143"/>
      <c r="C1288" s="143"/>
      <c r="D1288" s="143"/>
      <c r="E1288" s="2"/>
      <c r="F1288" s="182" t="s">
        <v>16</v>
      </c>
      <c r="G1288" s="143"/>
      <c r="H1288" s="143"/>
      <c r="I1288" s="143"/>
      <c r="J1288" s="143"/>
      <c r="K1288" s="143"/>
      <c r="L1288" s="143"/>
    </row>
    <row r="1289" spans="1:12" x14ac:dyDescent="0.2">
      <c r="A1289" s="11" t="s">
        <v>56</v>
      </c>
      <c r="B1289" s="11" t="s">
        <v>57</v>
      </c>
      <c r="C1289" s="183" t="s">
        <v>58</v>
      </c>
      <c r="D1289" s="184"/>
      <c r="E1289" s="11" t="s">
        <v>59</v>
      </c>
      <c r="F1289" s="12"/>
      <c r="G1289" s="185" t="s">
        <v>60</v>
      </c>
      <c r="H1289" s="153"/>
      <c r="I1289" s="153"/>
      <c r="J1289" s="153"/>
      <c r="K1289" s="154"/>
      <c r="L1289" s="12"/>
    </row>
    <row r="1290" spans="1:12" ht="25.5" x14ac:dyDescent="0.2">
      <c r="A1290" s="13"/>
      <c r="B1290" s="13" t="s">
        <v>61</v>
      </c>
      <c r="C1290" s="180" t="s">
        <v>62</v>
      </c>
      <c r="D1290" s="181"/>
      <c r="E1290" s="14" t="s">
        <v>63</v>
      </c>
      <c r="F1290" s="12" t="s">
        <v>64</v>
      </c>
      <c r="G1290" s="12" t="s">
        <v>65</v>
      </c>
      <c r="H1290" s="12" t="s">
        <v>66</v>
      </c>
      <c r="I1290" s="12" t="s">
        <v>67</v>
      </c>
      <c r="J1290" s="12" t="s">
        <v>68</v>
      </c>
      <c r="K1290" s="12" t="s">
        <v>69</v>
      </c>
      <c r="L1290" s="12" t="s">
        <v>70</v>
      </c>
    </row>
    <row r="1291" spans="1:12" x14ac:dyDescent="0.2">
      <c r="A1291" s="15">
        <v>2</v>
      </c>
      <c r="B1291" s="5" t="s">
        <v>35</v>
      </c>
      <c r="C1291" s="179"/>
      <c r="D1291" s="154"/>
      <c r="E1291" s="5"/>
      <c r="F1291" s="6"/>
      <c r="G1291" s="6"/>
      <c r="H1291" s="6"/>
      <c r="I1291" s="6"/>
      <c r="J1291" s="6">
        <v>96</v>
      </c>
      <c r="K1291" s="6">
        <v>96</v>
      </c>
      <c r="L1291" s="6">
        <v>220</v>
      </c>
    </row>
    <row r="1292" spans="1:12" ht="38.25" x14ac:dyDescent="0.2">
      <c r="A1292" s="8">
        <v>8267</v>
      </c>
      <c r="B1292" s="7" t="s">
        <v>2116</v>
      </c>
      <c r="C1292" s="159" t="s">
        <v>1933</v>
      </c>
      <c r="D1292" s="154"/>
      <c r="E1292" s="7" t="s">
        <v>2117</v>
      </c>
      <c r="F1292" s="8"/>
      <c r="G1292" s="8"/>
      <c r="H1292" s="8"/>
      <c r="I1292" s="8"/>
      <c r="J1292" s="8">
        <v>72</v>
      </c>
      <c r="K1292" s="8">
        <v>72</v>
      </c>
      <c r="L1292" s="8">
        <v>148</v>
      </c>
    </row>
    <row r="1293" spans="1:12" ht="38.25" x14ac:dyDescent="0.2">
      <c r="A1293" s="8">
        <v>8272</v>
      </c>
      <c r="B1293" s="7" t="s">
        <v>802</v>
      </c>
      <c r="C1293" s="159" t="s">
        <v>2118</v>
      </c>
      <c r="D1293" s="154"/>
      <c r="E1293" s="7" t="s">
        <v>1974</v>
      </c>
      <c r="F1293" s="8"/>
      <c r="G1293" s="8"/>
      <c r="H1293" s="8"/>
      <c r="I1293" s="8"/>
      <c r="J1293" s="8">
        <v>24</v>
      </c>
      <c r="K1293" s="8">
        <v>24</v>
      </c>
      <c r="L1293" s="8">
        <v>72</v>
      </c>
    </row>
    <row r="1294" spans="1:12" x14ac:dyDescent="0.2">
      <c r="A1294" s="15">
        <v>1</v>
      </c>
      <c r="B1294" s="5" t="s">
        <v>36</v>
      </c>
      <c r="C1294" s="179"/>
      <c r="D1294" s="154"/>
      <c r="E1294" s="5"/>
      <c r="F1294" s="6"/>
      <c r="G1294" s="6"/>
      <c r="H1294" s="6"/>
      <c r="I1294" s="6">
        <v>27</v>
      </c>
      <c r="J1294" s="6">
        <v>4</v>
      </c>
      <c r="K1294" s="6">
        <v>31</v>
      </c>
      <c r="L1294" s="6">
        <v>78</v>
      </c>
    </row>
    <row r="1295" spans="1:12" ht="63.75" x14ac:dyDescent="0.2">
      <c r="A1295" s="8">
        <v>2601</v>
      </c>
      <c r="B1295" s="7" t="s">
        <v>1385</v>
      </c>
      <c r="C1295" s="159" t="s">
        <v>2119</v>
      </c>
      <c r="D1295" s="154"/>
      <c r="E1295" s="7" t="s">
        <v>2120</v>
      </c>
      <c r="F1295" s="8"/>
      <c r="G1295" s="8"/>
      <c r="H1295" s="8"/>
      <c r="I1295" s="8">
        <v>27</v>
      </c>
      <c r="J1295" s="8">
        <v>4</v>
      </c>
      <c r="K1295" s="8">
        <v>31</v>
      </c>
      <c r="L1295" s="8">
        <v>78</v>
      </c>
    </row>
    <row r="1296" spans="1:12" x14ac:dyDescent="0.2">
      <c r="A1296" s="15">
        <v>0</v>
      </c>
      <c r="B1296" s="5" t="s">
        <v>37</v>
      </c>
      <c r="C1296" s="179"/>
      <c r="D1296" s="154"/>
      <c r="E1296" s="5"/>
      <c r="F1296" s="6"/>
      <c r="G1296" s="6"/>
      <c r="H1296" s="6"/>
      <c r="I1296" s="6"/>
      <c r="J1296" s="6"/>
      <c r="K1296" s="6"/>
      <c r="L1296" s="6"/>
    </row>
    <row r="1297" spans="1:12" ht="25.5" x14ac:dyDescent="0.2">
      <c r="A1297" s="8"/>
      <c r="B1297" s="7"/>
      <c r="C1297" s="159" t="s">
        <v>331</v>
      </c>
      <c r="D1297" s="154"/>
      <c r="E1297" s="7" t="s">
        <v>332</v>
      </c>
      <c r="F1297" s="8"/>
      <c r="G1297" s="8"/>
      <c r="H1297" s="8"/>
      <c r="I1297" s="8"/>
      <c r="J1297" s="8"/>
      <c r="K1297" s="8"/>
      <c r="L1297" s="8"/>
    </row>
    <row r="1298" spans="1:12" x14ac:dyDescent="0.2">
      <c r="A1298" s="15">
        <v>0</v>
      </c>
      <c r="B1298" s="5" t="s">
        <v>38</v>
      </c>
      <c r="C1298" s="179"/>
      <c r="D1298" s="154"/>
      <c r="E1298" s="5"/>
      <c r="F1298" s="6"/>
      <c r="G1298" s="6"/>
      <c r="H1298" s="6"/>
      <c r="I1298" s="6"/>
      <c r="J1298" s="6"/>
      <c r="K1298" s="6"/>
      <c r="L1298" s="6"/>
    </row>
    <row r="1299" spans="1:12" ht="25.5" x14ac:dyDescent="0.2">
      <c r="A1299" s="8"/>
      <c r="B1299" s="7"/>
      <c r="C1299" s="159" t="s">
        <v>331</v>
      </c>
      <c r="D1299" s="154"/>
      <c r="E1299" s="7" t="s">
        <v>332</v>
      </c>
      <c r="F1299" s="8"/>
      <c r="G1299" s="8"/>
      <c r="H1299" s="8"/>
      <c r="I1299" s="8"/>
      <c r="J1299" s="8"/>
      <c r="K1299" s="8"/>
      <c r="L1299" s="8"/>
    </row>
    <row r="1300" spans="1:12" x14ac:dyDescent="0.2">
      <c r="A1300" s="16">
        <v>3</v>
      </c>
      <c r="B1300" s="17"/>
      <c r="C1300" s="186"/>
      <c r="D1300" s="154"/>
      <c r="E1300" s="17"/>
      <c r="F1300" s="9"/>
      <c r="G1300" s="9"/>
      <c r="H1300" s="9"/>
      <c r="I1300" s="9">
        <v>27</v>
      </c>
      <c r="J1300" s="9">
        <v>100</v>
      </c>
      <c r="K1300" s="9">
        <v>127</v>
      </c>
      <c r="L1300" s="9">
        <v>298</v>
      </c>
    </row>
    <row r="1301" spans="1:12" x14ac:dyDescent="0.2">
      <c r="A1301" s="2"/>
      <c r="B1301" s="2"/>
      <c r="C1301" s="176"/>
      <c r="D1301" s="143"/>
      <c r="E1301" s="2"/>
      <c r="F1301" s="2"/>
      <c r="G1301" s="2"/>
      <c r="H1301" s="2"/>
      <c r="I1301" s="2"/>
      <c r="J1301" s="2"/>
      <c r="K1301" s="2"/>
      <c r="L1301" s="2"/>
    </row>
    <row r="1302" spans="1:12" x14ac:dyDescent="0.2">
      <c r="A1302" s="162" t="s">
        <v>5</v>
      </c>
      <c r="B1302" s="143"/>
      <c r="C1302" s="143"/>
      <c r="D1302" s="143"/>
      <c r="E1302" s="2"/>
      <c r="F1302" s="182" t="s">
        <v>16</v>
      </c>
      <c r="G1302" s="143"/>
      <c r="H1302" s="143"/>
      <c r="I1302" s="143"/>
      <c r="J1302" s="143"/>
      <c r="K1302" s="143"/>
      <c r="L1302" s="143"/>
    </row>
    <row r="1303" spans="1:12" x14ac:dyDescent="0.2">
      <c r="A1303" s="11" t="s">
        <v>56</v>
      </c>
      <c r="B1303" s="11" t="s">
        <v>57</v>
      </c>
      <c r="C1303" s="183" t="s">
        <v>58</v>
      </c>
      <c r="D1303" s="184"/>
      <c r="E1303" s="11" t="s">
        <v>59</v>
      </c>
      <c r="F1303" s="185" t="s">
        <v>60</v>
      </c>
      <c r="G1303" s="153"/>
      <c r="H1303" s="153"/>
      <c r="I1303" s="154"/>
      <c r="J1303" s="12"/>
    </row>
    <row r="1304" spans="1:12" ht="25.5" x14ac:dyDescent="0.2">
      <c r="A1304" s="13"/>
      <c r="B1304" s="13" t="s">
        <v>61</v>
      </c>
      <c r="C1304" s="180" t="s">
        <v>62</v>
      </c>
      <c r="D1304" s="181"/>
      <c r="E1304" s="14" t="s">
        <v>63</v>
      </c>
      <c r="F1304" s="12" t="s">
        <v>411</v>
      </c>
      <c r="G1304" s="12" t="s">
        <v>412</v>
      </c>
      <c r="H1304" s="18" t="s">
        <v>413</v>
      </c>
      <c r="I1304" s="12" t="s">
        <v>69</v>
      </c>
      <c r="J1304" s="12" t="s">
        <v>414</v>
      </c>
    </row>
    <row r="1305" spans="1:12" x14ac:dyDescent="0.2">
      <c r="A1305" s="15">
        <v>7</v>
      </c>
      <c r="B1305" s="5" t="s">
        <v>35</v>
      </c>
      <c r="C1305" s="179"/>
      <c r="D1305" s="154"/>
      <c r="E1305" s="5"/>
      <c r="F1305" s="6">
        <v>666</v>
      </c>
      <c r="G1305" s="6">
        <v>119</v>
      </c>
      <c r="H1305" s="6"/>
      <c r="I1305" s="6">
        <v>785</v>
      </c>
      <c r="J1305" s="6">
        <v>2355</v>
      </c>
    </row>
    <row r="1306" spans="1:12" ht="38.25" x14ac:dyDescent="0.2">
      <c r="A1306" s="8">
        <v>30461</v>
      </c>
      <c r="B1306" s="7" t="s">
        <v>2121</v>
      </c>
      <c r="C1306" s="159" t="s">
        <v>2122</v>
      </c>
      <c r="D1306" s="154"/>
      <c r="E1306" s="7" t="s">
        <v>1919</v>
      </c>
      <c r="F1306" s="8">
        <v>81</v>
      </c>
      <c r="G1306" s="8">
        <v>43</v>
      </c>
      <c r="H1306" s="8"/>
      <c r="I1306" s="8">
        <v>124</v>
      </c>
      <c r="J1306" s="8">
        <v>372</v>
      </c>
    </row>
    <row r="1307" spans="1:12" ht="25.5" x14ac:dyDescent="0.2">
      <c r="A1307" s="8">
        <v>29709</v>
      </c>
      <c r="B1307" s="7" t="s">
        <v>2123</v>
      </c>
      <c r="C1307" s="159" t="s">
        <v>2124</v>
      </c>
      <c r="D1307" s="154"/>
      <c r="E1307" s="7" t="s">
        <v>2125</v>
      </c>
      <c r="F1307" s="8">
        <v>180</v>
      </c>
      <c r="G1307" s="8">
        <v>20</v>
      </c>
      <c r="H1307" s="8"/>
      <c r="I1307" s="8">
        <v>200</v>
      </c>
      <c r="J1307" s="8">
        <v>600</v>
      </c>
    </row>
    <row r="1308" spans="1:12" ht="51" x14ac:dyDescent="0.2">
      <c r="A1308" s="8">
        <v>29731</v>
      </c>
      <c r="B1308" s="7" t="s">
        <v>2126</v>
      </c>
      <c r="C1308" s="159" t="s">
        <v>2127</v>
      </c>
      <c r="D1308" s="154"/>
      <c r="E1308" s="7" t="s">
        <v>2128</v>
      </c>
      <c r="F1308" s="8">
        <v>36</v>
      </c>
      <c r="G1308" s="8">
        <v>14</v>
      </c>
      <c r="H1308" s="8"/>
      <c r="I1308" s="8">
        <v>50</v>
      </c>
      <c r="J1308" s="8">
        <v>150</v>
      </c>
    </row>
    <row r="1309" spans="1:12" ht="38.25" x14ac:dyDescent="0.2">
      <c r="A1309" s="8">
        <v>29734</v>
      </c>
      <c r="B1309" s="7" t="s">
        <v>2129</v>
      </c>
      <c r="C1309" s="159" t="s">
        <v>2130</v>
      </c>
      <c r="D1309" s="154"/>
      <c r="E1309" s="7" t="s">
        <v>2131</v>
      </c>
      <c r="F1309" s="8">
        <v>45</v>
      </c>
      <c r="G1309" s="8">
        <v>5</v>
      </c>
      <c r="H1309" s="8"/>
      <c r="I1309" s="8">
        <v>50</v>
      </c>
      <c r="J1309" s="8">
        <v>150</v>
      </c>
    </row>
    <row r="1310" spans="1:12" ht="38.25" x14ac:dyDescent="0.2">
      <c r="A1310" s="8">
        <v>30443</v>
      </c>
      <c r="B1310" s="7" t="s">
        <v>2132</v>
      </c>
      <c r="C1310" s="159" t="s">
        <v>2133</v>
      </c>
      <c r="D1310" s="154"/>
      <c r="E1310" s="7" t="s">
        <v>2074</v>
      </c>
      <c r="F1310" s="8">
        <v>225</v>
      </c>
      <c r="G1310" s="8">
        <v>25</v>
      </c>
      <c r="H1310" s="8"/>
      <c r="I1310" s="8">
        <v>250</v>
      </c>
      <c r="J1310" s="8">
        <v>750</v>
      </c>
    </row>
    <row r="1311" spans="1:12" ht="51" x14ac:dyDescent="0.2">
      <c r="A1311" s="8">
        <v>30415</v>
      </c>
      <c r="B1311" s="7" t="s">
        <v>2134</v>
      </c>
      <c r="C1311" s="159" t="s">
        <v>2135</v>
      </c>
      <c r="D1311" s="154"/>
      <c r="E1311" s="7" t="s">
        <v>2136</v>
      </c>
      <c r="F1311" s="8">
        <v>79</v>
      </c>
      <c r="G1311" s="8">
        <v>9</v>
      </c>
      <c r="H1311" s="8"/>
      <c r="I1311" s="8">
        <v>88</v>
      </c>
      <c r="J1311" s="8">
        <v>264</v>
      </c>
    </row>
    <row r="1312" spans="1:12" ht="51" x14ac:dyDescent="0.2">
      <c r="A1312" s="8">
        <v>29046</v>
      </c>
      <c r="B1312" s="7" t="s">
        <v>2137</v>
      </c>
      <c r="C1312" s="159" t="s">
        <v>2138</v>
      </c>
      <c r="D1312" s="154"/>
      <c r="E1312" s="7" t="s">
        <v>2139</v>
      </c>
      <c r="F1312" s="8">
        <v>20</v>
      </c>
      <c r="G1312" s="8">
        <v>3</v>
      </c>
      <c r="H1312" s="8"/>
      <c r="I1312" s="8">
        <v>23</v>
      </c>
      <c r="J1312" s="8">
        <v>69</v>
      </c>
    </row>
    <row r="1313" spans="1:10" x14ac:dyDescent="0.2">
      <c r="A1313" s="15">
        <v>6</v>
      </c>
      <c r="B1313" s="5" t="s">
        <v>36</v>
      </c>
      <c r="C1313" s="179"/>
      <c r="D1313" s="154"/>
      <c r="E1313" s="5"/>
      <c r="F1313" s="6">
        <v>136</v>
      </c>
      <c r="G1313" s="6">
        <v>490</v>
      </c>
      <c r="H1313" s="6"/>
      <c r="I1313" s="6">
        <v>626</v>
      </c>
      <c r="J1313" s="6">
        <v>1878</v>
      </c>
    </row>
    <row r="1314" spans="1:10" ht="51" x14ac:dyDescent="0.2">
      <c r="A1314" s="8">
        <v>30430</v>
      </c>
      <c r="B1314" s="7" t="s">
        <v>2140</v>
      </c>
      <c r="C1314" s="159" t="s">
        <v>2141</v>
      </c>
      <c r="D1314" s="154"/>
      <c r="E1314" s="7" t="s">
        <v>2142</v>
      </c>
      <c r="F1314" s="8"/>
      <c r="G1314" s="8">
        <v>16</v>
      </c>
      <c r="H1314" s="8"/>
      <c r="I1314" s="8">
        <v>16</v>
      </c>
      <c r="J1314" s="8">
        <v>48</v>
      </c>
    </row>
    <row r="1315" spans="1:10" ht="25.5" x14ac:dyDescent="0.2">
      <c r="A1315" s="8">
        <v>29720</v>
      </c>
      <c r="B1315" s="7" t="s">
        <v>1258</v>
      </c>
      <c r="C1315" s="159" t="s">
        <v>2143</v>
      </c>
      <c r="D1315" s="154"/>
      <c r="E1315" s="7" t="s">
        <v>2144</v>
      </c>
      <c r="F1315" s="8">
        <v>40</v>
      </c>
      <c r="G1315" s="8">
        <v>10</v>
      </c>
      <c r="H1315" s="8"/>
      <c r="I1315" s="8">
        <v>50</v>
      </c>
      <c r="J1315" s="8">
        <v>150</v>
      </c>
    </row>
    <row r="1316" spans="1:10" ht="38.25" x14ac:dyDescent="0.2">
      <c r="A1316" s="8">
        <v>30063</v>
      </c>
      <c r="B1316" s="7" t="s">
        <v>2145</v>
      </c>
      <c r="C1316" s="159" t="s">
        <v>2146</v>
      </c>
      <c r="D1316" s="154"/>
      <c r="E1316" s="7" t="s">
        <v>2147</v>
      </c>
      <c r="F1316" s="8">
        <v>24</v>
      </c>
      <c r="G1316" s="8">
        <v>26</v>
      </c>
      <c r="H1316" s="8"/>
      <c r="I1316" s="8">
        <v>50</v>
      </c>
      <c r="J1316" s="8">
        <v>150</v>
      </c>
    </row>
    <row r="1317" spans="1:10" ht="51" x14ac:dyDescent="0.2">
      <c r="A1317" s="8">
        <v>30409</v>
      </c>
      <c r="B1317" s="7" t="s">
        <v>2148</v>
      </c>
      <c r="C1317" s="159" t="s">
        <v>2149</v>
      </c>
      <c r="D1317" s="154"/>
      <c r="E1317" s="7" t="s">
        <v>2150</v>
      </c>
      <c r="F1317" s="8">
        <v>32</v>
      </c>
      <c r="G1317" s="8">
        <v>18</v>
      </c>
      <c r="H1317" s="8"/>
      <c r="I1317" s="8">
        <v>50</v>
      </c>
      <c r="J1317" s="8">
        <v>150</v>
      </c>
    </row>
    <row r="1318" spans="1:10" ht="38.25" x14ac:dyDescent="0.2">
      <c r="A1318" s="8">
        <v>29783</v>
      </c>
      <c r="B1318" s="7" t="s">
        <v>1988</v>
      </c>
      <c r="C1318" s="159" t="s">
        <v>2151</v>
      </c>
      <c r="D1318" s="154"/>
      <c r="E1318" s="7" t="s">
        <v>90</v>
      </c>
      <c r="F1318" s="8"/>
      <c r="G1318" s="8">
        <v>410</v>
      </c>
      <c r="H1318" s="8"/>
      <c r="I1318" s="8">
        <v>410</v>
      </c>
      <c r="J1318" s="8">
        <v>1230</v>
      </c>
    </row>
    <row r="1319" spans="1:10" ht="51" x14ac:dyDescent="0.2">
      <c r="A1319" s="8">
        <v>30370</v>
      </c>
      <c r="B1319" s="7" t="s">
        <v>2152</v>
      </c>
      <c r="C1319" s="159" t="s">
        <v>2153</v>
      </c>
      <c r="D1319" s="154"/>
      <c r="E1319" s="7" t="s">
        <v>2154</v>
      </c>
      <c r="F1319" s="8">
        <v>40</v>
      </c>
      <c r="G1319" s="8">
        <v>10</v>
      </c>
      <c r="H1319" s="8"/>
      <c r="I1319" s="8">
        <v>50</v>
      </c>
      <c r="J1319" s="8">
        <v>150</v>
      </c>
    </row>
    <row r="1320" spans="1:10" x14ac:dyDescent="0.2">
      <c r="A1320" s="15">
        <v>5</v>
      </c>
      <c r="B1320" s="5" t="s">
        <v>37</v>
      </c>
      <c r="C1320" s="179"/>
      <c r="D1320" s="154"/>
      <c r="E1320" s="5"/>
      <c r="F1320" s="6">
        <v>90</v>
      </c>
      <c r="G1320" s="6">
        <v>369</v>
      </c>
      <c r="H1320" s="6"/>
      <c r="I1320" s="6">
        <v>459</v>
      </c>
      <c r="J1320" s="6">
        <v>1152</v>
      </c>
    </row>
    <row r="1321" spans="1:10" ht="63.75" x14ac:dyDescent="0.2">
      <c r="A1321" s="8">
        <v>29650</v>
      </c>
      <c r="B1321" s="7" t="s">
        <v>217</v>
      </c>
      <c r="C1321" s="159" t="s">
        <v>2155</v>
      </c>
      <c r="D1321" s="154"/>
      <c r="E1321" s="7" t="s">
        <v>2156</v>
      </c>
      <c r="F1321" s="8">
        <v>17</v>
      </c>
      <c r="G1321" s="8">
        <v>25</v>
      </c>
      <c r="H1321" s="8"/>
      <c r="I1321" s="8">
        <v>42</v>
      </c>
      <c r="J1321" s="8">
        <v>126</v>
      </c>
    </row>
    <row r="1322" spans="1:10" ht="51" x14ac:dyDescent="0.2">
      <c r="A1322" s="8">
        <v>30592</v>
      </c>
      <c r="B1322" s="7" t="s">
        <v>2157</v>
      </c>
      <c r="C1322" s="159" t="s">
        <v>2158</v>
      </c>
      <c r="D1322" s="154"/>
      <c r="E1322" s="7" t="s">
        <v>2159</v>
      </c>
      <c r="F1322" s="8">
        <v>8</v>
      </c>
      <c r="G1322" s="8">
        <v>67</v>
      </c>
      <c r="H1322" s="8"/>
      <c r="I1322" s="8">
        <v>75</v>
      </c>
      <c r="J1322" s="8"/>
    </row>
    <row r="1323" spans="1:10" ht="51" x14ac:dyDescent="0.2">
      <c r="A1323" s="8">
        <v>30224</v>
      </c>
      <c r="B1323" s="7" t="s">
        <v>2160</v>
      </c>
      <c r="C1323" s="159" t="s">
        <v>2161</v>
      </c>
      <c r="D1323" s="154"/>
      <c r="E1323" s="7" t="s">
        <v>2162</v>
      </c>
      <c r="F1323" s="8">
        <v>30</v>
      </c>
      <c r="G1323" s="8">
        <v>20</v>
      </c>
      <c r="H1323" s="8"/>
      <c r="I1323" s="8">
        <v>50</v>
      </c>
      <c r="J1323" s="8">
        <v>150</v>
      </c>
    </row>
    <row r="1324" spans="1:10" ht="38.25" x14ac:dyDescent="0.2">
      <c r="A1324" s="8">
        <v>29735</v>
      </c>
      <c r="B1324" s="7" t="s">
        <v>2163</v>
      </c>
      <c r="C1324" s="159" t="s">
        <v>2164</v>
      </c>
      <c r="D1324" s="154"/>
      <c r="E1324" s="7" t="s">
        <v>2165</v>
      </c>
      <c r="F1324" s="8"/>
      <c r="G1324" s="8">
        <v>242</v>
      </c>
      <c r="H1324" s="8"/>
      <c r="I1324" s="8">
        <v>242</v>
      </c>
      <c r="J1324" s="8">
        <v>726</v>
      </c>
    </row>
    <row r="1325" spans="1:10" ht="51" x14ac:dyDescent="0.2">
      <c r="A1325" s="8">
        <v>30311</v>
      </c>
      <c r="B1325" s="7" t="s">
        <v>2166</v>
      </c>
      <c r="C1325" s="159" t="s">
        <v>2167</v>
      </c>
      <c r="D1325" s="154"/>
      <c r="E1325" s="7" t="s">
        <v>2168</v>
      </c>
      <c r="F1325" s="8">
        <v>35</v>
      </c>
      <c r="G1325" s="8">
        <v>15</v>
      </c>
      <c r="H1325" s="8"/>
      <c r="I1325" s="8">
        <v>50</v>
      </c>
      <c r="J1325" s="8">
        <v>150</v>
      </c>
    </row>
    <row r="1326" spans="1:10" x14ac:dyDescent="0.2">
      <c r="A1326" s="15">
        <v>0</v>
      </c>
      <c r="B1326" s="5" t="s">
        <v>38</v>
      </c>
      <c r="C1326" s="179"/>
      <c r="D1326" s="154"/>
      <c r="E1326" s="5"/>
      <c r="F1326" s="6"/>
      <c r="G1326" s="6"/>
      <c r="H1326" s="6"/>
      <c r="I1326" s="6"/>
      <c r="J1326" s="6"/>
    </row>
    <row r="1327" spans="1:10" ht="25.5" x14ac:dyDescent="0.2">
      <c r="A1327" s="8"/>
      <c r="B1327" s="7"/>
      <c r="C1327" s="159" t="s">
        <v>331</v>
      </c>
      <c r="D1327" s="154"/>
      <c r="E1327" s="7" t="s">
        <v>332</v>
      </c>
      <c r="F1327" s="8"/>
      <c r="G1327" s="8"/>
      <c r="H1327" s="8"/>
      <c r="I1327" s="8"/>
      <c r="J1327" s="8"/>
    </row>
    <row r="1328" spans="1:10" x14ac:dyDescent="0.2">
      <c r="A1328" s="16">
        <v>18</v>
      </c>
      <c r="B1328" s="17"/>
      <c r="C1328" s="186"/>
      <c r="D1328" s="154"/>
      <c r="E1328" s="17"/>
      <c r="F1328" s="9">
        <v>892</v>
      </c>
      <c r="G1328" s="9">
        <v>978</v>
      </c>
      <c r="H1328" s="9"/>
      <c r="I1328" s="9">
        <v>1870</v>
      </c>
      <c r="J1328" s="9">
        <v>5385</v>
      </c>
    </row>
    <row r="1329" spans="1:12" x14ac:dyDescent="0.2">
      <c r="A1329" s="2"/>
      <c r="B1329" s="2"/>
      <c r="C1329" s="176"/>
      <c r="D1329" s="143"/>
      <c r="E1329" s="2"/>
      <c r="F1329" s="2"/>
      <c r="G1329" s="2"/>
      <c r="H1329" s="2"/>
      <c r="I1329" s="2"/>
      <c r="J1329" s="2"/>
      <c r="K1329" s="2"/>
      <c r="L1329" s="2"/>
    </row>
    <row r="1330" spans="1:12" x14ac:dyDescent="0.2">
      <c r="A1330" s="162" t="s">
        <v>6</v>
      </c>
      <c r="B1330" s="143"/>
      <c r="C1330" s="143"/>
      <c r="D1330" s="143"/>
      <c r="E1330" s="2"/>
      <c r="F1330" s="182" t="s">
        <v>16</v>
      </c>
      <c r="G1330" s="143"/>
      <c r="H1330" s="143"/>
      <c r="I1330" s="143"/>
      <c r="J1330" s="143"/>
      <c r="K1330" s="143"/>
      <c r="L1330" s="143"/>
    </row>
    <row r="1331" spans="1:12" x14ac:dyDescent="0.2">
      <c r="A1331" s="2"/>
      <c r="B1331" s="2"/>
      <c r="C1331" s="176"/>
      <c r="D1331" s="143"/>
      <c r="E1331" s="2"/>
      <c r="F1331" s="2"/>
      <c r="G1331" s="2"/>
      <c r="H1331" s="2"/>
      <c r="I1331" s="2"/>
      <c r="J1331" s="2"/>
      <c r="K1331" s="2"/>
      <c r="L1331" s="2"/>
    </row>
    <row r="1332" spans="1:12" x14ac:dyDescent="0.2">
      <c r="A1332" s="162" t="s">
        <v>7</v>
      </c>
      <c r="B1332" s="143"/>
      <c r="C1332" s="143"/>
      <c r="D1332" s="143"/>
      <c r="E1332" s="2"/>
      <c r="F1332" s="182" t="s">
        <v>16</v>
      </c>
      <c r="G1332" s="143"/>
      <c r="H1332" s="143"/>
      <c r="I1332" s="143"/>
      <c r="J1332" s="143"/>
      <c r="K1332" s="143"/>
      <c r="L1332" s="143"/>
    </row>
    <row r="1333" spans="1:12" x14ac:dyDescent="0.2">
      <c r="A1333" s="11" t="s">
        <v>56</v>
      </c>
      <c r="B1333" s="11" t="s">
        <v>57</v>
      </c>
      <c r="C1333" s="183" t="s">
        <v>58</v>
      </c>
      <c r="D1333" s="184"/>
      <c r="E1333" s="19" t="s">
        <v>59</v>
      </c>
      <c r="F1333" s="185" t="s">
        <v>60</v>
      </c>
      <c r="G1333" s="153"/>
      <c r="H1333" s="154"/>
    </row>
    <row r="1334" spans="1:12" ht="25.5" x14ac:dyDescent="0.2">
      <c r="A1334" s="13"/>
      <c r="B1334" s="13" t="s">
        <v>61</v>
      </c>
      <c r="C1334" s="180" t="s">
        <v>62</v>
      </c>
      <c r="D1334" s="181"/>
      <c r="E1334" s="14" t="s">
        <v>63</v>
      </c>
      <c r="F1334" s="12" t="s">
        <v>525</v>
      </c>
      <c r="G1334" s="12" t="s">
        <v>526</v>
      </c>
      <c r="H1334" s="12" t="s">
        <v>69</v>
      </c>
    </row>
    <row r="1335" spans="1:12" x14ac:dyDescent="0.2">
      <c r="A1335" s="15">
        <v>0</v>
      </c>
      <c r="B1335" s="5" t="s">
        <v>49</v>
      </c>
      <c r="C1335" s="179"/>
      <c r="D1335" s="154"/>
      <c r="E1335" s="5"/>
      <c r="F1335" s="6"/>
      <c r="G1335" s="6"/>
      <c r="H1335" s="6"/>
    </row>
    <row r="1336" spans="1:12" ht="25.5" x14ac:dyDescent="0.2">
      <c r="A1336" s="8"/>
      <c r="B1336" s="7"/>
      <c r="C1336" s="159" t="s">
        <v>331</v>
      </c>
      <c r="D1336" s="154"/>
      <c r="E1336" s="7" t="s">
        <v>332</v>
      </c>
      <c r="F1336" s="8"/>
      <c r="G1336" s="8"/>
      <c r="H1336" s="8"/>
    </row>
    <row r="1337" spans="1:12" x14ac:dyDescent="0.2">
      <c r="A1337" s="15">
        <v>1</v>
      </c>
      <c r="B1337" s="5" t="s">
        <v>50</v>
      </c>
      <c r="C1337" s="179"/>
      <c r="D1337" s="154"/>
      <c r="E1337" s="5"/>
      <c r="F1337" s="6"/>
      <c r="G1337" s="6">
        <v>30</v>
      </c>
      <c r="H1337" s="6">
        <v>30</v>
      </c>
    </row>
    <row r="1338" spans="1:12" ht="51" x14ac:dyDescent="0.2">
      <c r="A1338" s="8">
        <v>8430</v>
      </c>
      <c r="B1338" s="7" t="s">
        <v>1988</v>
      </c>
      <c r="C1338" s="159" t="s">
        <v>1989</v>
      </c>
      <c r="D1338" s="154"/>
      <c r="E1338" s="7" t="s">
        <v>1990</v>
      </c>
      <c r="F1338" s="8"/>
      <c r="G1338" s="8">
        <v>30</v>
      </c>
      <c r="H1338" s="8">
        <v>30</v>
      </c>
    </row>
    <row r="1339" spans="1:12" x14ac:dyDescent="0.2">
      <c r="A1339" s="15">
        <v>1</v>
      </c>
      <c r="B1339" s="5" t="s">
        <v>51</v>
      </c>
      <c r="C1339" s="179"/>
      <c r="D1339" s="154"/>
      <c r="E1339" s="5"/>
      <c r="F1339" s="6"/>
      <c r="G1339" s="6">
        <v>200</v>
      </c>
      <c r="H1339" s="6">
        <v>200</v>
      </c>
    </row>
    <row r="1340" spans="1:12" ht="38.25" x14ac:dyDescent="0.2">
      <c r="A1340" s="8">
        <v>8821</v>
      </c>
      <c r="B1340" s="7" t="s">
        <v>2169</v>
      </c>
      <c r="C1340" s="159" t="s">
        <v>2170</v>
      </c>
      <c r="D1340" s="154"/>
      <c r="E1340" s="7" t="s">
        <v>534</v>
      </c>
      <c r="F1340" s="8"/>
      <c r="G1340" s="8">
        <v>200</v>
      </c>
      <c r="H1340" s="8">
        <v>200</v>
      </c>
    </row>
    <row r="1341" spans="1:12" x14ac:dyDescent="0.2">
      <c r="A1341" s="15">
        <v>0</v>
      </c>
      <c r="B1341" s="5" t="s">
        <v>52</v>
      </c>
      <c r="C1341" s="179"/>
      <c r="D1341" s="154"/>
      <c r="E1341" s="5"/>
      <c r="F1341" s="6"/>
      <c r="G1341" s="6"/>
      <c r="H1341" s="6"/>
    </row>
    <row r="1342" spans="1:12" ht="25.5" x14ac:dyDescent="0.2">
      <c r="A1342" s="8"/>
      <c r="B1342" s="7"/>
      <c r="C1342" s="159" t="s">
        <v>331</v>
      </c>
      <c r="D1342" s="154"/>
      <c r="E1342" s="7" t="s">
        <v>332</v>
      </c>
      <c r="F1342" s="8"/>
      <c r="G1342" s="8"/>
      <c r="H1342" s="8"/>
    </row>
    <row r="1343" spans="1:12" x14ac:dyDescent="0.2">
      <c r="A1343" s="15">
        <v>0</v>
      </c>
      <c r="B1343" s="5" t="s">
        <v>53</v>
      </c>
      <c r="C1343" s="179"/>
      <c r="D1343" s="154"/>
      <c r="E1343" s="5"/>
      <c r="F1343" s="6"/>
      <c r="G1343" s="6"/>
      <c r="H1343" s="6"/>
    </row>
    <row r="1344" spans="1:12" ht="25.5" x14ac:dyDescent="0.2">
      <c r="A1344" s="8"/>
      <c r="B1344" s="7"/>
      <c r="C1344" s="159" t="s">
        <v>331</v>
      </c>
      <c r="D1344" s="154"/>
      <c r="E1344" s="7" t="s">
        <v>332</v>
      </c>
      <c r="F1344" s="8"/>
      <c r="G1344" s="8"/>
      <c r="H1344" s="8"/>
    </row>
    <row r="1345" spans="1:12" x14ac:dyDescent="0.2">
      <c r="A1345" s="2"/>
      <c r="B1345" s="2"/>
      <c r="C1345" s="176"/>
      <c r="D1345" s="143"/>
      <c r="E1345" s="2"/>
      <c r="F1345" s="2"/>
      <c r="G1345" s="2"/>
      <c r="H1345" s="2"/>
      <c r="I1345" s="2"/>
      <c r="J1345" s="2"/>
      <c r="K1345" s="2"/>
      <c r="L1345" s="2"/>
    </row>
    <row r="1346" spans="1:12" x14ac:dyDescent="0.2">
      <c r="A1346" s="2"/>
      <c r="B1346" s="2"/>
      <c r="C1346" s="176"/>
      <c r="D1346" s="143"/>
      <c r="E1346" s="2"/>
      <c r="F1346" s="2"/>
      <c r="G1346" s="2"/>
      <c r="H1346" s="2"/>
      <c r="I1346" s="2"/>
      <c r="J1346" s="2"/>
      <c r="K1346" s="2"/>
      <c r="L1346" s="2"/>
    </row>
    <row r="1347" spans="1:12" ht="18" x14ac:dyDescent="0.2">
      <c r="A1347" s="161" t="s">
        <v>17</v>
      </c>
      <c r="B1347" s="143"/>
      <c r="C1347" s="143"/>
      <c r="D1347" s="143"/>
      <c r="E1347" s="1"/>
      <c r="F1347" s="1"/>
      <c r="G1347" s="1"/>
      <c r="H1347" s="1"/>
      <c r="I1347" s="1"/>
      <c r="J1347" s="1"/>
      <c r="K1347" s="1"/>
      <c r="L1347" s="1"/>
    </row>
    <row r="1348" spans="1:12" x14ac:dyDescent="0.2">
      <c r="A1348" s="3"/>
      <c r="B1348" s="3"/>
      <c r="C1348" s="162"/>
      <c r="D1348" s="14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">
      <c r="A1349" s="162" t="s">
        <v>1</v>
      </c>
      <c r="B1349" s="143"/>
      <c r="C1349" s="143"/>
      <c r="D1349" s="143"/>
      <c r="E1349" s="2"/>
      <c r="F1349" s="182" t="s">
        <v>17</v>
      </c>
      <c r="G1349" s="143"/>
      <c r="H1349" s="143"/>
      <c r="I1349" s="143"/>
      <c r="J1349" s="143"/>
      <c r="K1349" s="143"/>
      <c r="L1349" s="143"/>
    </row>
    <row r="1350" spans="1:12" x14ac:dyDescent="0.2">
      <c r="A1350" s="11" t="s">
        <v>56</v>
      </c>
      <c r="B1350" s="11" t="s">
        <v>57</v>
      </c>
      <c r="C1350" s="183" t="s">
        <v>58</v>
      </c>
      <c r="D1350" s="184"/>
      <c r="E1350" s="11" t="s">
        <v>59</v>
      </c>
      <c r="F1350" s="12"/>
      <c r="G1350" s="185" t="s">
        <v>60</v>
      </c>
      <c r="H1350" s="153"/>
      <c r="I1350" s="153"/>
      <c r="J1350" s="153"/>
      <c r="K1350" s="154"/>
      <c r="L1350" s="12"/>
    </row>
    <row r="1351" spans="1:12" ht="25.5" x14ac:dyDescent="0.2">
      <c r="A1351" s="13"/>
      <c r="B1351" s="13" t="s">
        <v>61</v>
      </c>
      <c r="C1351" s="180" t="s">
        <v>62</v>
      </c>
      <c r="D1351" s="181"/>
      <c r="E1351" s="14" t="s">
        <v>63</v>
      </c>
      <c r="F1351" s="12" t="s">
        <v>64</v>
      </c>
      <c r="G1351" s="12" t="s">
        <v>65</v>
      </c>
      <c r="H1351" s="12" t="s">
        <v>66</v>
      </c>
      <c r="I1351" s="12" t="s">
        <v>67</v>
      </c>
      <c r="J1351" s="12" t="s">
        <v>68</v>
      </c>
      <c r="K1351" s="12" t="s">
        <v>69</v>
      </c>
      <c r="L1351" s="12" t="s">
        <v>70</v>
      </c>
    </row>
    <row r="1352" spans="1:12" x14ac:dyDescent="0.2">
      <c r="A1352" s="15">
        <v>1</v>
      </c>
      <c r="B1352" s="5" t="s">
        <v>35</v>
      </c>
      <c r="C1352" s="179"/>
      <c r="D1352" s="154"/>
      <c r="E1352" s="5"/>
      <c r="F1352" s="6">
        <v>8</v>
      </c>
      <c r="G1352" s="6"/>
      <c r="H1352" s="6"/>
      <c r="I1352" s="6"/>
      <c r="J1352" s="6"/>
      <c r="K1352" s="6">
        <v>8</v>
      </c>
      <c r="L1352" s="6">
        <v>15</v>
      </c>
    </row>
    <row r="1353" spans="1:12" ht="38.25" x14ac:dyDescent="0.2">
      <c r="A1353" s="8">
        <v>8542</v>
      </c>
      <c r="B1353" s="7" t="s">
        <v>2171</v>
      </c>
      <c r="C1353" s="159" t="s">
        <v>2172</v>
      </c>
      <c r="D1353" s="154"/>
      <c r="E1353" s="7" t="s">
        <v>2173</v>
      </c>
      <c r="F1353" s="8">
        <v>8</v>
      </c>
      <c r="G1353" s="8"/>
      <c r="H1353" s="8"/>
      <c r="I1353" s="8"/>
      <c r="J1353" s="8"/>
      <c r="K1353" s="8">
        <v>8</v>
      </c>
      <c r="L1353" s="8">
        <v>15</v>
      </c>
    </row>
    <row r="1354" spans="1:12" x14ac:dyDescent="0.2">
      <c r="A1354" s="15">
        <v>5</v>
      </c>
      <c r="B1354" s="5" t="s">
        <v>36</v>
      </c>
      <c r="C1354" s="179"/>
      <c r="D1354" s="154"/>
      <c r="E1354" s="5"/>
      <c r="F1354" s="6">
        <v>275</v>
      </c>
      <c r="G1354" s="6">
        <v>9</v>
      </c>
      <c r="H1354" s="6">
        <v>10</v>
      </c>
      <c r="I1354" s="6"/>
      <c r="J1354" s="6"/>
      <c r="K1354" s="6">
        <v>294</v>
      </c>
      <c r="L1354" s="6">
        <v>505</v>
      </c>
    </row>
    <row r="1355" spans="1:12" ht="38.25" x14ac:dyDescent="0.2">
      <c r="A1355" s="8">
        <v>6771</v>
      </c>
      <c r="B1355" s="7" t="s">
        <v>2174</v>
      </c>
      <c r="C1355" s="159" t="s">
        <v>2175</v>
      </c>
      <c r="D1355" s="154"/>
      <c r="E1355" s="7" t="s">
        <v>2176</v>
      </c>
      <c r="F1355" s="8">
        <v>24</v>
      </c>
      <c r="G1355" s="8"/>
      <c r="H1355" s="8">
        <v>1</v>
      </c>
      <c r="I1355" s="8"/>
      <c r="J1355" s="8"/>
      <c r="K1355" s="8">
        <v>25</v>
      </c>
      <c r="L1355" s="8">
        <v>43</v>
      </c>
    </row>
    <row r="1356" spans="1:12" ht="38.25" x14ac:dyDescent="0.2">
      <c r="A1356" s="8">
        <v>8494</v>
      </c>
      <c r="B1356" s="7" t="s">
        <v>2177</v>
      </c>
      <c r="C1356" s="159" t="s">
        <v>2178</v>
      </c>
      <c r="D1356" s="154"/>
      <c r="E1356" s="7" t="s">
        <v>2179</v>
      </c>
      <c r="F1356" s="8">
        <v>39</v>
      </c>
      <c r="G1356" s="8">
        <v>4</v>
      </c>
      <c r="H1356" s="8">
        <v>3</v>
      </c>
      <c r="I1356" s="8"/>
      <c r="J1356" s="8"/>
      <c r="K1356" s="8">
        <v>46</v>
      </c>
      <c r="L1356" s="8">
        <v>86</v>
      </c>
    </row>
    <row r="1357" spans="1:12" ht="38.25" x14ac:dyDescent="0.2">
      <c r="A1357" s="8">
        <v>8527</v>
      </c>
      <c r="B1357" s="7" t="s">
        <v>2180</v>
      </c>
      <c r="C1357" s="159" t="s">
        <v>2181</v>
      </c>
      <c r="D1357" s="154"/>
      <c r="E1357" s="7" t="s">
        <v>2182</v>
      </c>
      <c r="F1357" s="8">
        <v>42</v>
      </c>
      <c r="G1357" s="8"/>
      <c r="H1357" s="8">
        <v>2</v>
      </c>
      <c r="I1357" s="8"/>
      <c r="J1357" s="8"/>
      <c r="K1357" s="8">
        <v>44</v>
      </c>
      <c r="L1357" s="8">
        <v>54</v>
      </c>
    </row>
    <row r="1358" spans="1:12" ht="38.25" x14ac:dyDescent="0.2">
      <c r="A1358" s="8">
        <v>6773</v>
      </c>
      <c r="B1358" s="7" t="s">
        <v>2183</v>
      </c>
      <c r="C1358" s="159" t="s">
        <v>2184</v>
      </c>
      <c r="D1358" s="154"/>
      <c r="E1358" s="7" t="s">
        <v>2185</v>
      </c>
      <c r="F1358" s="8">
        <v>10</v>
      </c>
      <c r="G1358" s="8"/>
      <c r="H1358" s="8"/>
      <c r="I1358" s="8"/>
      <c r="J1358" s="8"/>
      <c r="K1358" s="8">
        <v>10</v>
      </c>
      <c r="L1358" s="8">
        <v>20</v>
      </c>
    </row>
    <row r="1359" spans="1:12" ht="38.25" x14ac:dyDescent="0.2">
      <c r="A1359" s="8">
        <v>8651</v>
      </c>
      <c r="B1359" s="7" t="s">
        <v>2186</v>
      </c>
      <c r="C1359" s="159" t="s">
        <v>2187</v>
      </c>
      <c r="D1359" s="154"/>
      <c r="E1359" s="7" t="s">
        <v>2188</v>
      </c>
      <c r="F1359" s="8">
        <v>160</v>
      </c>
      <c r="G1359" s="8">
        <v>5</v>
      </c>
      <c r="H1359" s="8">
        <v>4</v>
      </c>
      <c r="I1359" s="8"/>
      <c r="J1359" s="8"/>
      <c r="K1359" s="8">
        <v>169</v>
      </c>
      <c r="L1359" s="8">
        <v>302</v>
      </c>
    </row>
    <row r="1360" spans="1:12" x14ac:dyDescent="0.2">
      <c r="A1360" s="15">
        <v>0</v>
      </c>
      <c r="B1360" s="5" t="s">
        <v>37</v>
      </c>
      <c r="C1360" s="179"/>
      <c r="D1360" s="154"/>
      <c r="E1360" s="5"/>
      <c r="F1360" s="6"/>
      <c r="G1360" s="6"/>
      <c r="H1360" s="6"/>
      <c r="I1360" s="6"/>
      <c r="J1360" s="6"/>
      <c r="K1360" s="6"/>
      <c r="L1360" s="6"/>
    </row>
    <row r="1361" spans="1:12" ht="25.5" x14ac:dyDescent="0.2">
      <c r="A1361" s="8"/>
      <c r="B1361" s="7"/>
      <c r="C1361" s="159" t="s">
        <v>331</v>
      </c>
      <c r="D1361" s="154"/>
      <c r="E1361" s="7" t="s">
        <v>332</v>
      </c>
      <c r="F1361" s="8"/>
      <c r="G1361" s="8"/>
      <c r="H1361" s="8"/>
      <c r="I1361" s="8"/>
      <c r="J1361" s="8"/>
      <c r="K1361" s="8"/>
      <c r="L1361" s="8"/>
    </row>
    <row r="1362" spans="1:12" x14ac:dyDescent="0.2">
      <c r="A1362" s="15">
        <v>0</v>
      </c>
      <c r="B1362" s="5" t="s">
        <v>38</v>
      </c>
      <c r="C1362" s="179"/>
      <c r="D1362" s="154"/>
      <c r="E1362" s="5"/>
      <c r="F1362" s="6"/>
      <c r="G1362" s="6"/>
      <c r="H1362" s="6"/>
      <c r="I1362" s="6"/>
      <c r="J1362" s="6"/>
      <c r="K1362" s="6"/>
      <c r="L1362" s="6"/>
    </row>
    <row r="1363" spans="1:12" ht="25.5" x14ac:dyDescent="0.2">
      <c r="A1363" s="8"/>
      <c r="B1363" s="7"/>
      <c r="C1363" s="159" t="s">
        <v>331</v>
      </c>
      <c r="D1363" s="154"/>
      <c r="E1363" s="7" t="s">
        <v>332</v>
      </c>
      <c r="F1363" s="8"/>
      <c r="G1363" s="8"/>
      <c r="H1363" s="8"/>
      <c r="I1363" s="8"/>
      <c r="J1363" s="8"/>
      <c r="K1363" s="8"/>
      <c r="L1363" s="8"/>
    </row>
    <row r="1364" spans="1:12" x14ac:dyDescent="0.2">
      <c r="A1364" s="16">
        <v>6</v>
      </c>
      <c r="B1364" s="17"/>
      <c r="C1364" s="186"/>
      <c r="D1364" s="154"/>
      <c r="E1364" s="17"/>
      <c r="F1364" s="9">
        <v>283</v>
      </c>
      <c r="G1364" s="9">
        <v>9</v>
      </c>
      <c r="H1364" s="9">
        <v>10</v>
      </c>
      <c r="I1364" s="9"/>
      <c r="J1364" s="9"/>
      <c r="K1364" s="9">
        <v>302</v>
      </c>
      <c r="L1364" s="9">
        <v>520</v>
      </c>
    </row>
    <row r="1365" spans="1:12" x14ac:dyDescent="0.2">
      <c r="A1365" s="2"/>
      <c r="B1365" s="2"/>
      <c r="C1365" s="176"/>
      <c r="D1365" s="143"/>
      <c r="E1365" s="2"/>
      <c r="F1365" s="2"/>
      <c r="G1365" s="2"/>
      <c r="H1365" s="2"/>
      <c r="I1365" s="2"/>
      <c r="J1365" s="2"/>
      <c r="K1365" s="2"/>
      <c r="L1365" s="2"/>
    </row>
    <row r="1366" spans="1:12" x14ac:dyDescent="0.2">
      <c r="A1366" s="162" t="s">
        <v>2</v>
      </c>
      <c r="B1366" s="143"/>
      <c r="C1366" s="143"/>
      <c r="D1366" s="143"/>
      <c r="E1366" s="2"/>
      <c r="F1366" s="182" t="s">
        <v>17</v>
      </c>
      <c r="G1366" s="143"/>
      <c r="H1366" s="143"/>
      <c r="I1366" s="143"/>
      <c r="J1366" s="143"/>
      <c r="K1366" s="143"/>
      <c r="L1366" s="143"/>
    </row>
    <row r="1367" spans="1:12" x14ac:dyDescent="0.2">
      <c r="A1367" s="11" t="s">
        <v>56</v>
      </c>
      <c r="B1367" s="11" t="s">
        <v>57</v>
      </c>
      <c r="C1367" s="183" t="s">
        <v>58</v>
      </c>
      <c r="D1367" s="184"/>
      <c r="E1367" s="11" t="s">
        <v>59</v>
      </c>
      <c r="F1367" s="12"/>
      <c r="G1367" s="185" t="s">
        <v>60</v>
      </c>
      <c r="H1367" s="153"/>
      <c r="I1367" s="153"/>
      <c r="J1367" s="153"/>
      <c r="K1367" s="154"/>
      <c r="L1367" s="12"/>
    </row>
    <row r="1368" spans="1:12" ht="25.5" x14ac:dyDescent="0.2">
      <c r="A1368" s="13"/>
      <c r="B1368" s="13" t="s">
        <v>61</v>
      </c>
      <c r="C1368" s="180" t="s">
        <v>62</v>
      </c>
      <c r="D1368" s="181"/>
      <c r="E1368" s="14" t="s">
        <v>63</v>
      </c>
      <c r="F1368" s="12" t="s">
        <v>64</v>
      </c>
      <c r="G1368" s="12" t="s">
        <v>65</v>
      </c>
      <c r="H1368" s="12" t="s">
        <v>66</v>
      </c>
      <c r="I1368" s="12" t="s">
        <v>67</v>
      </c>
      <c r="J1368" s="12" t="s">
        <v>68</v>
      </c>
      <c r="K1368" s="12" t="s">
        <v>69</v>
      </c>
      <c r="L1368" s="12" t="s">
        <v>70</v>
      </c>
    </row>
    <row r="1369" spans="1:12" x14ac:dyDescent="0.2">
      <c r="A1369" s="15">
        <v>0</v>
      </c>
      <c r="B1369" s="5" t="s">
        <v>35</v>
      </c>
      <c r="C1369" s="179"/>
      <c r="D1369" s="154"/>
      <c r="E1369" s="5"/>
      <c r="F1369" s="6"/>
      <c r="G1369" s="6"/>
      <c r="H1369" s="6"/>
      <c r="I1369" s="6"/>
      <c r="J1369" s="6"/>
      <c r="K1369" s="6"/>
      <c r="L1369" s="6"/>
    </row>
    <row r="1370" spans="1:12" ht="25.5" x14ac:dyDescent="0.2">
      <c r="A1370" s="8"/>
      <c r="B1370" s="7"/>
      <c r="C1370" s="159" t="s">
        <v>331</v>
      </c>
      <c r="D1370" s="154"/>
      <c r="E1370" s="7" t="s">
        <v>332</v>
      </c>
      <c r="F1370" s="8"/>
      <c r="G1370" s="8"/>
      <c r="H1370" s="8"/>
      <c r="I1370" s="8"/>
      <c r="J1370" s="8"/>
      <c r="K1370" s="8"/>
      <c r="L1370" s="8"/>
    </row>
    <row r="1371" spans="1:12" x14ac:dyDescent="0.2">
      <c r="A1371" s="15">
        <v>0</v>
      </c>
      <c r="B1371" s="5" t="s">
        <v>36</v>
      </c>
      <c r="C1371" s="179"/>
      <c r="D1371" s="154"/>
      <c r="E1371" s="5"/>
      <c r="F1371" s="6"/>
      <c r="G1371" s="6"/>
      <c r="H1371" s="6"/>
      <c r="I1371" s="6"/>
      <c r="J1371" s="6"/>
      <c r="K1371" s="6"/>
      <c r="L1371" s="6"/>
    </row>
    <row r="1372" spans="1:12" ht="25.5" x14ac:dyDescent="0.2">
      <c r="A1372" s="8"/>
      <c r="B1372" s="7"/>
      <c r="C1372" s="159" t="s">
        <v>331</v>
      </c>
      <c r="D1372" s="154"/>
      <c r="E1372" s="7" t="s">
        <v>332</v>
      </c>
      <c r="F1372" s="8"/>
      <c r="G1372" s="8"/>
      <c r="H1372" s="8"/>
      <c r="I1372" s="8"/>
      <c r="J1372" s="8"/>
      <c r="K1372" s="8"/>
      <c r="L1372" s="8"/>
    </row>
    <row r="1373" spans="1:12" x14ac:dyDescent="0.2">
      <c r="A1373" s="15">
        <v>0</v>
      </c>
      <c r="B1373" s="5" t="s">
        <v>37</v>
      </c>
      <c r="C1373" s="179"/>
      <c r="D1373" s="154"/>
      <c r="E1373" s="5"/>
      <c r="F1373" s="6"/>
      <c r="G1373" s="6"/>
      <c r="H1373" s="6"/>
      <c r="I1373" s="6"/>
      <c r="J1373" s="6"/>
      <c r="K1373" s="6"/>
      <c r="L1373" s="6"/>
    </row>
    <row r="1374" spans="1:12" ht="25.5" x14ac:dyDescent="0.2">
      <c r="A1374" s="8"/>
      <c r="B1374" s="7"/>
      <c r="C1374" s="159" t="s">
        <v>331</v>
      </c>
      <c r="D1374" s="154"/>
      <c r="E1374" s="7" t="s">
        <v>332</v>
      </c>
      <c r="F1374" s="8"/>
      <c r="G1374" s="8"/>
      <c r="H1374" s="8"/>
      <c r="I1374" s="8"/>
      <c r="J1374" s="8"/>
      <c r="K1374" s="8"/>
      <c r="L1374" s="8"/>
    </row>
    <row r="1375" spans="1:12" x14ac:dyDescent="0.2">
      <c r="A1375" s="15">
        <v>0</v>
      </c>
      <c r="B1375" s="5" t="s">
        <v>38</v>
      </c>
      <c r="C1375" s="179"/>
      <c r="D1375" s="154"/>
      <c r="E1375" s="5"/>
      <c r="F1375" s="6"/>
      <c r="G1375" s="6"/>
      <c r="H1375" s="6"/>
      <c r="I1375" s="6"/>
      <c r="J1375" s="6"/>
      <c r="K1375" s="6"/>
      <c r="L1375" s="6"/>
    </row>
    <row r="1376" spans="1:12" ht="25.5" x14ac:dyDescent="0.2">
      <c r="A1376" s="8"/>
      <c r="B1376" s="7"/>
      <c r="C1376" s="159" t="s">
        <v>331</v>
      </c>
      <c r="D1376" s="154"/>
      <c r="E1376" s="7" t="s">
        <v>332</v>
      </c>
      <c r="F1376" s="8"/>
      <c r="G1376" s="8"/>
      <c r="H1376" s="8"/>
      <c r="I1376" s="8"/>
      <c r="J1376" s="8"/>
      <c r="K1376" s="8"/>
      <c r="L1376" s="8"/>
    </row>
    <row r="1377" spans="1:12" x14ac:dyDescent="0.2">
      <c r="A1377" s="16">
        <v>0</v>
      </c>
      <c r="B1377" s="17"/>
      <c r="C1377" s="186"/>
      <c r="D1377" s="154"/>
      <c r="E1377" s="17"/>
      <c r="F1377" s="9"/>
      <c r="G1377" s="9"/>
      <c r="H1377" s="9"/>
      <c r="I1377" s="9"/>
      <c r="J1377" s="9"/>
      <c r="K1377" s="9"/>
      <c r="L1377" s="9"/>
    </row>
    <row r="1378" spans="1:12" x14ac:dyDescent="0.2">
      <c r="A1378" s="2"/>
      <c r="B1378" s="2"/>
      <c r="C1378" s="176"/>
      <c r="D1378" s="143"/>
      <c r="E1378" s="2"/>
      <c r="F1378" s="2"/>
      <c r="G1378" s="2"/>
      <c r="H1378" s="2"/>
      <c r="I1378" s="2"/>
      <c r="J1378" s="2"/>
      <c r="K1378" s="2"/>
      <c r="L1378" s="2"/>
    </row>
    <row r="1379" spans="1:12" x14ac:dyDescent="0.2">
      <c r="A1379" s="162" t="s">
        <v>3</v>
      </c>
      <c r="B1379" s="143"/>
      <c r="C1379" s="143"/>
      <c r="D1379" s="143"/>
      <c r="E1379" s="2"/>
      <c r="F1379" s="182" t="s">
        <v>17</v>
      </c>
      <c r="G1379" s="143"/>
      <c r="H1379" s="143"/>
      <c r="I1379" s="143"/>
      <c r="J1379" s="143"/>
      <c r="K1379" s="143"/>
      <c r="L1379" s="143"/>
    </row>
    <row r="1380" spans="1:12" x14ac:dyDescent="0.2">
      <c r="A1380" s="11" t="s">
        <v>56</v>
      </c>
      <c r="B1380" s="11" t="s">
        <v>57</v>
      </c>
      <c r="C1380" s="183" t="s">
        <v>58</v>
      </c>
      <c r="D1380" s="184"/>
      <c r="E1380" s="11" t="s">
        <v>59</v>
      </c>
      <c r="F1380" s="12"/>
      <c r="G1380" s="185" t="s">
        <v>60</v>
      </c>
      <c r="H1380" s="153"/>
      <c r="I1380" s="153"/>
      <c r="J1380" s="153"/>
      <c r="K1380" s="154"/>
      <c r="L1380" s="12"/>
    </row>
    <row r="1381" spans="1:12" ht="25.5" x14ac:dyDescent="0.2">
      <c r="A1381" s="13"/>
      <c r="B1381" s="13" t="s">
        <v>61</v>
      </c>
      <c r="C1381" s="180" t="s">
        <v>62</v>
      </c>
      <c r="D1381" s="181"/>
      <c r="E1381" s="14" t="s">
        <v>63</v>
      </c>
      <c r="F1381" s="12" t="s">
        <v>64</v>
      </c>
      <c r="G1381" s="12" t="s">
        <v>65</v>
      </c>
      <c r="H1381" s="12" t="s">
        <v>66</v>
      </c>
      <c r="I1381" s="12" t="s">
        <v>67</v>
      </c>
      <c r="J1381" s="12" t="s">
        <v>68</v>
      </c>
      <c r="K1381" s="12" t="s">
        <v>69</v>
      </c>
      <c r="L1381" s="12" t="s">
        <v>70</v>
      </c>
    </row>
    <row r="1382" spans="1:12" x14ac:dyDescent="0.2">
      <c r="A1382" s="15">
        <v>0</v>
      </c>
      <c r="B1382" s="5" t="s">
        <v>35</v>
      </c>
      <c r="C1382" s="179"/>
      <c r="D1382" s="154"/>
      <c r="E1382" s="5"/>
      <c r="F1382" s="6"/>
      <c r="G1382" s="6"/>
      <c r="H1382" s="6"/>
      <c r="I1382" s="6"/>
      <c r="J1382" s="6"/>
      <c r="K1382" s="6"/>
      <c r="L1382" s="6"/>
    </row>
    <row r="1383" spans="1:12" ht="25.5" x14ac:dyDescent="0.2">
      <c r="A1383" s="8"/>
      <c r="B1383" s="7"/>
      <c r="C1383" s="159" t="s">
        <v>331</v>
      </c>
      <c r="D1383" s="154"/>
      <c r="E1383" s="7" t="s">
        <v>332</v>
      </c>
      <c r="F1383" s="8"/>
      <c r="G1383" s="8"/>
      <c r="H1383" s="8"/>
      <c r="I1383" s="8"/>
      <c r="J1383" s="8"/>
      <c r="K1383" s="8"/>
      <c r="L1383" s="8"/>
    </row>
    <row r="1384" spans="1:12" x14ac:dyDescent="0.2">
      <c r="A1384" s="15">
        <v>0</v>
      </c>
      <c r="B1384" s="5" t="s">
        <v>36</v>
      </c>
      <c r="C1384" s="179"/>
      <c r="D1384" s="154"/>
      <c r="E1384" s="5"/>
      <c r="F1384" s="6"/>
      <c r="G1384" s="6"/>
      <c r="H1384" s="6"/>
      <c r="I1384" s="6"/>
      <c r="J1384" s="6"/>
      <c r="K1384" s="6"/>
      <c r="L1384" s="6"/>
    </row>
    <row r="1385" spans="1:12" ht="25.5" x14ac:dyDescent="0.2">
      <c r="A1385" s="8"/>
      <c r="B1385" s="7"/>
      <c r="C1385" s="159" t="s">
        <v>331</v>
      </c>
      <c r="D1385" s="154"/>
      <c r="E1385" s="7" t="s">
        <v>332</v>
      </c>
      <c r="F1385" s="8"/>
      <c r="G1385" s="8"/>
      <c r="H1385" s="8"/>
      <c r="I1385" s="8"/>
      <c r="J1385" s="8"/>
      <c r="K1385" s="8"/>
      <c r="L1385" s="8"/>
    </row>
    <row r="1386" spans="1:12" x14ac:dyDescent="0.2">
      <c r="A1386" s="15">
        <v>0</v>
      </c>
      <c r="B1386" s="5" t="s">
        <v>37</v>
      </c>
      <c r="C1386" s="179"/>
      <c r="D1386" s="154"/>
      <c r="E1386" s="5"/>
      <c r="F1386" s="6"/>
      <c r="G1386" s="6"/>
      <c r="H1386" s="6"/>
      <c r="I1386" s="6"/>
      <c r="J1386" s="6"/>
      <c r="K1386" s="6"/>
      <c r="L1386" s="6"/>
    </row>
    <row r="1387" spans="1:12" ht="25.5" x14ac:dyDescent="0.2">
      <c r="A1387" s="8"/>
      <c r="B1387" s="7"/>
      <c r="C1387" s="159" t="s">
        <v>331</v>
      </c>
      <c r="D1387" s="154"/>
      <c r="E1387" s="7" t="s">
        <v>332</v>
      </c>
      <c r="F1387" s="8"/>
      <c r="G1387" s="8"/>
      <c r="H1387" s="8"/>
      <c r="I1387" s="8"/>
      <c r="J1387" s="8"/>
      <c r="K1387" s="8"/>
      <c r="L1387" s="8"/>
    </row>
    <row r="1388" spans="1:12" x14ac:dyDescent="0.2">
      <c r="A1388" s="15">
        <v>0</v>
      </c>
      <c r="B1388" s="5" t="s">
        <v>38</v>
      </c>
      <c r="C1388" s="179"/>
      <c r="D1388" s="154"/>
      <c r="E1388" s="5"/>
      <c r="F1388" s="6"/>
      <c r="G1388" s="6"/>
      <c r="H1388" s="6"/>
      <c r="I1388" s="6"/>
      <c r="J1388" s="6"/>
      <c r="K1388" s="6"/>
      <c r="L1388" s="6"/>
    </row>
    <row r="1389" spans="1:12" ht="25.5" x14ac:dyDescent="0.2">
      <c r="A1389" s="8"/>
      <c r="B1389" s="7"/>
      <c r="C1389" s="159" t="s">
        <v>331</v>
      </c>
      <c r="D1389" s="154"/>
      <c r="E1389" s="7" t="s">
        <v>332</v>
      </c>
      <c r="F1389" s="8"/>
      <c r="G1389" s="8"/>
      <c r="H1389" s="8"/>
      <c r="I1389" s="8"/>
      <c r="J1389" s="8"/>
      <c r="K1389" s="8"/>
      <c r="L1389" s="8"/>
    </row>
    <row r="1390" spans="1:12" x14ac:dyDescent="0.2">
      <c r="A1390" s="16">
        <v>0</v>
      </c>
      <c r="B1390" s="17"/>
      <c r="C1390" s="186"/>
      <c r="D1390" s="154"/>
      <c r="E1390" s="17"/>
      <c r="F1390" s="9"/>
      <c r="G1390" s="9"/>
      <c r="H1390" s="9"/>
      <c r="I1390" s="9"/>
      <c r="J1390" s="9"/>
      <c r="K1390" s="9"/>
      <c r="L1390" s="9"/>
    </row>
    <row r="1391" spans="1:12" x14ac:dyDescent="0.2">
      <c r="A1391" s="2"/>
      <c r="B1391" s="2"/>
      <c r="C1391" s="176"/>
      <c r="D1391" s="143"/>
      <c r="E1391" s="2"/>
      <c r="F1391" s="2"/>
      <c r="G1391" s="2"/>
      <c r="H1391" s="2"/>
      <c r="I1391" s="2"/>
      <c r="J1391" s="2"/>
      <c r="K1391" s="2"/>
      <c r="L1391" s="2"/>
    </row>
    <row r="1392" spans="1:12" x14ac:dyDescent="0.2">
      <c r="A1392" s="162" t="s">
        <v>4</v>
      </c>
      <c r="B1392" s="143"/>
      <c r="C1392" s="143"/>
      <c r="D1392" s="143"/>
      <c r="E1392" s="2"/>
      <c r="F1392" s="182" t="s">
        <v>17</v>
      </c>
      <c r="G1392" s="143"/>
      <c r="H1392" s="143"/>
      <c r="I1392" s="143"/>
      <c r="J1392" s="143"/>
      <c r="K1392" s="143"/>
      <c r="L1392" s="143"/>
    </row>
    <row r="1393" spans="1:12" x14ac:dyDescent="0.2">
      <c r="A1393" s="11" t="s">
        <v>56</v>
      </c>
      <c r="B1393" s="11" t="s">
        <v>57</v>
      </c>
      <c r="C1393" s="183" t="s">
        <v>58</v>
      </c>
      <c r="D1393" s="184"/>
      <c r="E1393" s="11" t="s">
        <v>59</v>
      </c>
      <c r="F1393" s="12"/>
      <c r="G1393" s="185" t="s">
        <v>60</v>
      </c>
      <c r="H1393" s="153"/>
      <c r="I1393" s="153"/>
      <c r="J1393" s="153"/>
      <c r="K1393" s="154"/>
      <c r="L1393" s="12"/>
    </row>
    <row r="1394" spans="1:12" ht="25.5" x14ac:dyDescent="0.2">
      <c r="A1394" s="13"/>
      <c r="B1394" s="13" t="s">
        <v>61</v>
      </c>
      <c r="C1394" s="180" t="s">
        <v>62</v>
      </c>
      <c r="D1394" s="181"/>
      <c r="E1394" s="14" t="s">
        <v>63</v>
      </c>
      <c r="F1394" s="12" t="s">
        <v>64</v>
      </c>
      <c r="G1394" s="12" t="s">
        <v>65</v>
      </c>
      <c r="H1394" s="12" t="s">
        <v>66</v>
      </c>
      <c r="I1394" s="12" t="s">
        <v>67</v>
      </c>
      <c r="J1394" s="12" t="s">
        <v>68</v>
      </c>
      <c r="K1394" s="12" t="s">
        <v>69</v>
      </c>
      <c r="L1394" s="12" t="s">
        <v>70</v>
      </c>
    </row>
    <row r="1395" spans="1:12" x14ac:dyDescent="0.2">
      <c r="A1395" s="15">
        <v>0</v>
      </c>
      <c r="B1395" s="5" t="s">
        <v>35</v>
      </c>
      <c r="C1395" s="179"/>
      <c r="D1395" s="154"/>
      <c r="E1395" s="5"/>
      <c r="F1395" s="6"/>
      <c r="G1395" s="6"/>
      <c r="H1395" s="6"/>
      <c r="I1395" s="6"/>
      <c r="J1395" s="6"/>
      <c r="K1395" s="6"/>
      <c r="L1395" s="6"/>
    </row>
    <row r="1396" spans="1:12" ht="25.5" x14ac:dyDescent="0.2">
      <c r="A1396" s="8"/>
      <c r="B1396" s="7"/>
      <c r="C1396" s="159" t="s">
        <v>331</v>
      </c>
      <c r="D1396" s="154"/>
      <c r="E1396" s="7" t="s">
        <v>332</v>
      </c>
      <c r="F1396" s="8"/>
      <c r="G1396" s="8"/>
      <c r="H1396" s="8"/>
      <c r="I1396" s="8"/>
      <c r="J1396" s="8"/>
      <c r="K1396" s="8"/>
      <c r="L1396" s="8"/>
    </row>
    <row r="1397" spans="1:12" x14ac:dyDescent="0.2">
      <c r="A1397" s="15">
        <v>0</v>
      </c>
      <c r="B1397" s="5" t="s">
        <v>36</v>
      </c>
      <c r="C1397" s="179"/>
      <c r="D1397" s="154"/>
      <c r="E1397" s="5"/>
      <c r="F1397" s="6"/>
      <c r="G1397" s="6"/>
      <c r="H1397" s="6"/>
      <c r="I1397" s="6"/>
      <c r="J1397" s="6"/>
      <c r="K1397" s="6"/>
      <c r="L1397" s="6"/>
    </row>
    <row r="1398" spans="1:12" ht="25.5" x14ac:dyDescent="0.2">
      <c r="A1398" s="8"/>
      <c r="B1398" s="7"/>
      <c r="C1398" s="159" t="s">
        <v>331</v>
      </c>
      <c r="D1398" s="154"/>
      <c r="E1398" s="7" t="s">
        <v>332</v>
      </c>
      <c r="F1398" s="8"/>
      <c r="G1398" s="8"/>
      <c r="H1398" s="8"/>
      <c r="I1398" s="8"/>
      <c r="J1398" s="8"/>
      <c r="K1398" s="8"/>
      <c r="L1398" s="8"/>
    </row>
    <row r="1399" spans="1:12" x14ac:dyDescent="0.2">
      <c r="A1399" s="15">
        <v>0</v>
      </c>
      <c r="B1399" s="5" t="s">
        <v>37</v>
      </c>
      <c r="C1399" s="179"/>
      <c r="D1399" s="154"/>
      <c r="E1399" s="5"/>
      <c r="F1399" s="6"/>
      <c r="G1399" s="6"/>
      <c r="H1399" s="6"/>
      <c r="I1399" s="6"/>
      <c r="J1399" s="6"/>
      <c r="K1399" s="6"/>
      <c r="L1399" s="6"/>
    </row>
    <row r="1400" spans="1:12" ht="25.5" x14ac:dyDescent="0.2">
      <c r="A1400" s="8"/>
      <c r="B1400" s="7"/>
      <c r="C1400" s="159" t="s">
        <v>331</v>
      </c>
      <c r="D1400" s="154"/>
      <c r="E1400" s="7" t="s">
        <v>332</v>
      </c>
      <c r="F1400" s="8"/>
      <c r="G1400" s="8"/>
      <c r="H1400" s="8"/>
      <c r="I1400" s="8"/>
      <c r="J1400" s="8"/>
      <c r="K1400" s="8"/>
      <c r="L1400" s="8"/>
    </row>
    <row r="1401" spans="1:12" x14ac:dyDescent="0.2">
      <c r="A1401" s="15">
        <v>0</v>
      </c>
      <c r="B1401" s="5" t="s">
        <v>38</v>
      </c>
      <c r="C1401" s="179"/>
      <c r="D1401" s="154"/>
      <c r="E1401" s="5"/>
      <c r="F1401" s="6"/>
      <c r="G1401" s="6"/>
      <c r="H1401" s="6"/>
      <c r="I1401" s="6"/>
      <c r="J1401" s="6"/>
      <c r="K1401" s="6"/>
      <c r="L1401" s="6"/>
    </row>
    <row r="1402" spans="1:12" ht="25.5" x14ac:dyDescent="0.2">
      <c r="A1402" s="8"/>
      <c r="B1402" s="7"/>
      <c r="C1402" s="159" t="s">
        <v>331</v>
      </c>
      <c r="D1402" s="154"/>
      <c r="E1402" s="7" t="s">
        <v>332</v>
      </c>
      <c r="F1402" s="8"/>
      <c r="G1402" s="8"/>
      <c r="H1402" s="8"/>
      <c r="I1402" s="8"/>
      <c r="J1402" s="8"/>
      <c r="K1402" s="8"/>
      <c r="L1402" s="8"/>
    </row>
    <row r="1403" spans="1:12" x14ac:dyDescent="0.2">
      <c r="A1403" s="16">
        <v>0</v>
      </c>
      <c r="B1403" s="17"/>
      <c r="C1403" s="186"/>
      <c r="D1403" s="154"/>
      <c r="E1403" s="17"/>
      <c r="F1403" s="9"/>
      <c r="G1403" s="9"/>
      <c r="H1403" s="9"/>
      <c r="I1403" s="9"/>
      <c r="J1403" s="9"/>
      <c r="K1403" s="9"/>
      <c r="L1403" s="9"/>
    </row>
    <row r="1404" spans="1:12" x14ac:dyDescent="0.2">
      <c r="A1404" s="2"/>
      <c r="B1404" s="2"/>
      <c r="C1404" s="176"/>
      <c r="D1404" s="143"/>
      <c r="E1404" s="2"/>
      <c r="F1404" s="2"/>
      <c r="G1404" s="2"/>
      <c r="H1404" s="2"/>
      <c r="I1404" s="2"/>
      <c r="J1404" s="2"/>
      <c r="K1404" s="2"/>
      <c r="L1404" s="2"/>
    </row>
    <row r="1405" spans="1:12" x14ac:dyDescent="0.2">
      <c r="A1405" s="162" t="s">
        <v>5</v>
      </c>
      <c r="B1405" s="143"/>
      <c r="C1405" s="143"/>
      <c r="D1405" s="143"/>
      <c r="E1405" s="2"/>
      <c r="F1405" s="182" t="s">
        <v>17</v>
      </c>
      <c r="G1405" s="143"/>
      <c r="H1405" s="143"/>
      <c r="I1405" s="143"/>
      <c r="J1405" s="143"/>
      <c r="K1405" s="143"/>
      <c r="L1405" s="143"/>
    </row>
    <row r="1406" spans="1:12" x14ac:dyDescent="0.2">
      <c r="A1406" s="11" t="s">
        <v>56</v>
      </c>
      <c r="B1406" s="11" t="s">
        <v>57</v>
      </c>
      <c r="C1406" s="183" t="s">
        <v>58</v>
      </c>
      <c r="D1406" s="184"/>
      <c r="E1406" s="11" t="s">
        <v>59</v>
      </c>
      <c r="F1406" s="185" t="s">
        <v>60</v>
      </c>
      <c r="G1406" s="153"/>
      <c r="H1406" s="153"/>
      <c r="I1406" s="154"/>
      <c r="J1406" s="12"/>
    </row>
    <row r="1407" spans="1:12" ht="25.5" x14ac:dyDescent="0.2">
      <c r="A1407" s="13"/>
      <c r="B1407" s="13" t="s">
        <v>61</v>
      </c>
      <c r="C1407" s="180" t="s">
        <v>62</v>
      </c>
      <c r="D1407" s="181"/>
      <c r="E1407" s="14" t="s">
        <v>63</v>
      </c>
      <c r="F1407" s="12" t="s">
        <v>411</v>
      </c>
      <c r="G1407" s="12" t="s">
        <v>412</v>
      </c>
      <c r="H1407" s="18" t="s">
        <v>413</v>
      </c>
      <c r="I1407" s="12" t="s">
        <v>69</v>
      </c>
      <c r="J1407" s="12" t="s">
        <v>414</v>
      </c>
    </row>
    <row r="1408" spans="1:12" x14ac:dyDescent="0.2">
      <c r="A1408" s="15">
        <v>0</v>
      </c>
      <c r="B1408" s="5" t="s">
        <v>35</v>
      </c>
      <c r="C1408" s="179"/>
      <c r="D1408" s="154"/>
      <c r="E1408" s="5"/>
      <c r="F1408" s="6"/>
      <c r="G1408" s="6"/>
      <c r="H1408" s="6"/>
      <c r="I1408" s="6"/>
      <c r="J1408" s="6"/>
    </row>
    <row r="1409" spans="1:12" ht="25.5" x14ac:dyDescent="0.2">
      <c r="A1409" s="8"/>
      <c r="B1409" s="7"/>
      <c r="C1409" s="159" t="s">
        <v>331</v>
      </c>
      <c r="D1409" s="154"/>
      <c r="E1409" s="7" t="s">
        <v>332</v>
      </c>
      <c r="F1409" s="8"/>
      <c r="G1409" s="8"/>
      <c r="H1409" s="8"/>
      <c r="I1409" s="8"/>
      <c r="J1409" s="8"/>
    </row>
    <row r="1410" spans="1:12" x14ac:dyDescent="0.2">
      <c r="A1410" s="15">
        <v>0</v>
      </c>
      <c r="B1410" s="5" t="s">
        <v>36</v>
      </c>
      <c r="C1410" s="179"/>
      <c r="D1410" s="154"/>
      <c r="E1410" s="5"/>
      <c r="F1410" s="6"/>
      <c r="G1410" s="6"/>
      <c r="H1410" s="6"/>
      <c r="I1410" s="6"/>
      <c r="J1410" s="6"/>
    </row>
    <row r="1411" spans="1:12" ht="25.5" x14ac:dyDescent="0.2">
      <c r="A1411" s="8"/>
      <c r="B1411" s="7"/>
      <c r="C1411" s="159" t="s">
        <v>331</v>
      </c>
      <c r="D1411" s="154"/>
      <c r="E1411" s="7" t="s">
        <v>332</v>
      </c>
      <c r="F1411" s="8"/>
      <c r="G1411" s="8"/>
      <c r="H1411" s="8"/>
      <c r="I1411" s="8"/>
      <c r="J1411" s="8"/>
    </row>
    <row r="1412" spans="1:12" x14ac:dyDescent="0.2">
      <c r="A1412" s="15">
        <v>0</v>
      </c>
      <c r="B1412" s="5" t="s">
        <v>37</v>
      </c>
      <c r="C1412" s="179"/>
      <c r="D1412" s="154"/>
      <c r="E1412" s="5"/>
      <c r="F1412" s="6"/>
      <c r="G1412" s="6"/>
      <c r="H1412" s="6"/>
      <c r="I1412" s="6"/>
      <c r="J1412" s="6"/>
    </row>
    <row r="1413" spans="1:12" ht="25.5" x14ac:dyDescent="0.2">
      <c r="A1413" s="8"/>
      <c r="B1413" s="7"/>
      <c r="C1413" s="159" t="s">
        <v>331</v>
      </c>
      <c r="D1413" s="154"/>
      <c r="E1413" s="7" t="s">
        <v>332</v>
      </c>
      <c r="F1413" s="8"/>
      <c r="G1413" s="8"/>
      <c r="H1413" s="8"/>
      <c r="I1413" s="8"/>
      <c r="J1413" s="8"/>
    </row>
    <row r="1414" spans="1:12" x14ac:dyDescent="0.2">
      <c r="A1414" s="15">
        <v>0</v>
      </c>
      <c r="B1414" s="5" t="s">
        <v>38</v>
      </c>
      <c r="C1414" s="179"/>
      <c r="D1414" s="154"/>
      <c r="E1414" s="5"/>
      <c r="F1414" s="6"/>
      <c r="G1414" s="6"/>
      <c r="H1414" s="6"/>
      <c r="I1414" s="6"/>
      <c r="J1414" s="6"/>
    </row>
    <row r="1415" spans="1:12" ht="25.5" x14ac:dyDescent="0.2">
      <c r="A1415" s="8"/>
      <c r="B1415" s="7"/>
      <c r="C1415" s="159" t="s">
        <v>331</v>
      </c>
      <c r="D1415" s="154"/>
      <c r="E1415" s="7" t="s">
        <v>332</v>
      </c>
      <c r="F1415" s="8"/>
      <c r="G1415" s="8"/>
      <c r="H1415" s="8"/>
      <c r="I1415" s="8"/>
      <c r="J1415" s="8"/>
    </row>
    <row r="1416" spans="1:12" x14ac:dyDescent="0.2">
      <c r="A1416" s="16">
        <v>0</v>
      </c>
      <c r="B1416" s="17"/>
      <c r="C1416" s="186"/>
      <c r="D1416" s="154"/>
      <c r="E1416" s="17"/>
      <c r="F1416" s="9"/>
      <c r="G1416" s="9"/>
      <c r="H1416" s="9"/>
      <c r="I1416" s="9"/>
      <c r="J1416" s="9"/>
    </row>
    <row r="1417" spans="1:12" x14ac:dyDescent="0.2">
      <c r="A1417" s="2"/>
      <c r="B1417" s="2"/>
      <c r="C1417" s="176"/>
      <c r="D1417" s="143"/>
      <c r="E1417" s="2"/>
      <c r="F1417" s="2"/>
      <c r="G1417" s="2"/>
      <c r="H1417" s="2"/>
      <c r="I1417" s="2"/>
      <c r="J1417" s="2"/>
      <c r="K1417" s="2"/>
      <c r="L1417" s="2"/>
    </row>
    <row r="1418" spans="1:12" x14ac:dyDescent="0.2">
      <c r="A1418" s="162" t="s">
        <v>6</v>
      </c>
      <c r="B1418" s="143"/>
      <c r="C1418" s="143"/>
      <c r="D1418" s="143"/>
      <c r="E1418" s="2"/>
      <c r="F1418" s="182" t="s">
        <v>17</v>
      </c>
      <c r="G1418" s="143"/>
      <c r="H1418" s="143"/>
      <c r="I1418" s="143"/>
      <c r="J1418" s="143"/>
      <c r="K1418" s="143"/>
      <c r="L1418" s="143"/>
    </row>
    <row r="1419" spans="1:12" x14ac:dyDescent="0.2">
      <c r="A1419" s="2"/>
      <c r="B1419" s="2"/>
      <c r="C1419" s="176"/>
      <c r="D1419" s="143"/>
      <c r="E1419" s="2"/>
      <c r="F1419" s="2"/>
      <c r="G1419" s="2"/>
      <c r="H1419" s="2"/>
      <c r="I1419" s="2"/>
      <c r="J1419" s="2"/>
      <c r="K1419" s="2"/>
      <c r="L1419" s="2"/>
    </row>
    <row r="1420" spans="1:12" x14ac:dyDescent="0.2">
      <c r="A1420" s="162" t="s">
        <v>7</v>
      </c>
      <c r="B1420" s="143"/>
      <c r="C1420" s="143"/>
      <c r="D1420" s="143"/>
      <c r="E1420" s="2"/>
      <c r="F1420" s="182" t="s">
        <v>17</v>
      </c>
      <c r="G1420" s="143"/>
      <c r="H1420" s="143"/>
      <c r="I1420" s="143"/>
      <c r="J1420" s="143"/>
      <c r="K1420" s="143"/>
      <c r="L1420" s="143"/>
    </row>
    <row r="1421" spans="1:12" x14ac:dyDescent="0.2">
      <c r="A1421" s="11" t="s">
        <v>56</v>
      </c>
      <c r="B1421" s="11" t="s">
        <v>57</v>
      </c>
      <c r="C1421" s="183" t="s">
        <v>58</v>
      </c>
      <c r="D1421" s="184"/>
      <c r="E1421" s="19" t="s">
        <v>59</v>
      </c>
      <c r="F1421" s="185" t="s">
        <v>60</v>
      </c>
      <c r="G1421" s="153"/>
      <c r="H1421" s="154"/>
    </row>
    <row r="1422" spans="1:12" ht="25.5" x14ac:dyDescent="0.2">
      <c r="A1422" s="13"/>
      <c r="B1422" s="13" t="s">
        <v>61</v>
      </c>
      <c r="C1422" s="180" t="s">
        <v>62</v>
      </c>
      <c r="D1422" s="181"/>
      <c r="E1422" s="14" t="s">
        <v>63</v>
      </c>
      <c r="F1422" s="12" t="s">
        <v>525</v>
      </c>
      <c r="G1422" s="12" t="s">
        <v>526</v>
      </c>
      <c r="H1422" s="12" t="s">
        <v>69</v>
      </c>
    </row>
    <row r="1423" spans="1:12" x14ac:dyDescent="0.2">
      <c r="A1423" s="15">
        <v>0</v>
      </c>
      <c r="B1423" s="5" t="s">
        <v>49</v>
      </c>
      <c r="C1423" s="179"/>
      <c r="D1423" s="154"/>
      <c r="E1423" s="5"/>
      <c r="F1423" s="6"/>
      <c r="G1423" s="6"/>
      <c r="H1423" s="6"/>
    </row>
    <row r="1424" spans="1:12" ht="25.5" x14ac:dyDescent="0.2">
      <c r="A1424" s="8"/>
      <c r="B1424" s="7"/>
      <c r="C1424" s="159" t="s">
        <v>331</v>
      </c>
      <c r="D1424" s="154"/>
      <c r="E1424" s="7" t="s">
        <v>332</v>
      </c>
      <c r="F1424" s="8"/>
      <c r="G1424" s="8"/>
      <c r="H1424" s="8"/>
    </row>
    <row r="1425" spans="1:12" x14ac:dyDescent="0.2">
      <c r="A1425" s="15">
        <v>0</v>
      </c>
      <c r="B1425" s="5" t="s">
        <v>50</v>
      </c>
      <c r="C1425" s="179"/>
      <c r="D1425" s="154"/>
      <c r="E1425" s="5"/>
      <c r="F1425" s="6"/>
      <c r="G1425" s="6"/>
      <c r="H1425" s="6"/>
    </row>
    <row r="1426" spans="1:12" ht="25.5" x14ac:dyDescent="0.2">
      <c r="A1426" s="8"/>
      <c r="B1426" s="7"/>
      <c r="C1426" s="159" t="s">
        <v>331</v>
      </c>
      <c r="D1426" s="154"/>
      <c r="E1426" s="7" t="s">
        <v>332</v>
      </c>
      <c r="F1426" s="8"/>
      <c r="G1426" s="8"/>
      <c r="H1426" s="8"/>
    </row>
    <row r="1427" spans="1:12" x14ac:dyDescent="0.2">
      <c r="A1427" s="15">
        <v>0</v>
      </c>
      <c r="B1427" s="5" t="s">
        <v>51</v>
      </c>
      <c r="C1427" s="179"/>
      <c r="D1427" s="154"/>
      <c r="E1427" s="5"/>
      <c r="F1427" s="6"/>
      <c r="G1427" s="6"/>
      <c r="H1427" s="6"/>
    </row>
    <row r="1428" spans="1:12" ht="25.5" x14ac:dyDescent="0.2">
      <c r="A1428" s="8"/>
      <c r="B1428" s="7"/>
      <c r="C1428" s="159" t="s">
        <v>331</v>
      </c>
      <c r="D1428" s="154"/>
      <c r="E1428" s="7" t="s">
        <v>332</v>
      </c>
      <c r="F1428" s="8"/>
      <c r="G1428" s="8"/>
      <c r="H1428" s="8"/>
    </row>
    <row r="1429" spans="1:12" x14ac:dyDescent="0.2">
      <c r="A1429" s="15">
        <v>0</v>
      </c>
      <c r="B1429" s="5" t="s">
        <v>52</v>
      </c>
      <c r="C1429" s="179"/>
      <c r="D1429" s="154"/>
      <c r="E1429" s="5"/>
      <c r="F1429" s="6"/>
      <c r="G1429" s="6"/>
      <c r="H1429" s="6"/>
    </row>
    <row r="1430" spans="1:12" ht="25.5" x14ac:dyDescent="0.2">
      <c r="A1430" s="8"/>
      <c r="B1430" s="7"/>
      <c r="C1430" s="159" t="s">
        <v>331</v>
      </c>
      <c r="D1430" s="154"/>
      <c r="E1430" s="7" t="s">
        <v>332</v>
      </c>
      <c r="F1430" s="8"/>
      <c r="G1430" s="8"/>
      <c r="H1430" s="8"/>
    </row>
    <row r="1431" spans="1:12" x14ac:dyDescent="0.2">
      <c r="A1431" s="15">
        <v>0</v>
      </c>
      <c r="B1431" s="5" t="s">
        <v>53</v>
      </c>
      <c r="C1431" s="179"/>
      <c r="D1431" s="154"/>
      <c r="E1431" s="5"/>
      <c r="F1431" s="6"/>
      <c r="G1431" s="6"/>
      <c r="H1431" s="6"/>
    </row>
    <row r="1432" spans="1:12" ht="25.5" x14ac:dyDescent="0.2">
      <c r="A1432" s="8"/>
      <c r="B1432" s="7"/>
      <c r="C1432" s="159" t="s">
        <v>331</v>
      </c>
      <c r="D1432" s="154"/>
      <c r="E1432" s="7" t="s">
        <v>332</v>
      </c>
      <c r="F1432" s="8"/>
      <c r="G1432" s="8"/>
      <c r="H1432" s="8"/>
    </row>
    <row r="1433" spans="1:12" x14ac:dyDescent="0.2">
      <c r="A1433" s="2"/>
      <c r="B1433" s="2"/>
      <c r="C1433" s="176"/>
      <c r="D1433" s="143"/>
      <c r="E1433" s="2"/>
      <c r="F1433" s="2"/>
      <c r="G1433" s="2"/>
      <c r="H1433" s="2"/>
      <c r="I1433" s="2"/>
      <c r="J1433" s="2"/>
      <c r="K1433" s="2"/>
      <c r="L1433" s="2"/>
    </row>
    <row r="1434" spans="1:12" x14ac:dyDescent="0.2">
      <c r="A1434" s="2"/>
      <c r="B1434" s="2"/>
      <c r="C1434" s="176"/>
      <c r="D1434" s="143"/>
      <c r="E1434" s="2"/>
      <c r="F1434" s="2"/>
      <c r="G1434" s="2"/>
      <c r="H1434" s="2"/>
      <c r="I1434" s="2"/>
      <c r="J1434" s="2"/>
      <c r="K1434" s="2"/>
      <c r="L1434" s="2"/>
    </row>
    <row r="1435" spans="1:12" ht="18" x14ac:dyDescent="0.2">
      <c r="A1435" s="161" t="s">
        <v>18</v>
      </c>
      <c r="B1435" s="143"/>
      <c r="C1435" s="143"/>
      <c r="D1435" s="143"/>
      <c r="E1435" s="1"/>
      <c r="F1435" s="1"/>
      <c r="G1435" s="1"/>
      <c r="H1435" s="1"/>
      <c r="I1435" s="1"/>
      <c r="J1435" s="1"/>
      <c r="K1435" s="1"/>
      <c r="L1435" s="1"/>
    </row>
    <row r="1436" spans="1:12" x14ac:dyDescent="0.2">
      <c r="A1436" s="3"/>
      <c r="B1436" s="3"/>
      <c r="C1436" s="162"/>
      <c r="D1436" s="14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">
      <c r="A1437" s="162" t="s">
        <v>1</v>
      </c>
      <c r="B1437" s="143"/>
      <c r="C1437" s="143"/>
      <c r="D1437" s="143"/>
      <c r="E1437" s="2"/>
      <c r="F1437" s="182" t="s">
        <v>18</v>
      </c>
      <c r="G1437" s="143"/>
      <c r="H1437" s="143"/>
      <c r="I1437" s="143"/>
      <c r="J1437" s="143"/>
      <c r="K1437" s="143"/>
      <c r="L1437" s="143"/>
    </row>
    <row r="1438" spans="1:12" x14ac:dyDescent="0.2">
      <c r="A1438" s="11" t="s">
        <v>56</v>
      </c>
      <c r="B1438" s="11" t="s">
        <v>57</v>
      </c>
      <c r="C1438" s="183" t="s">
        <v>58</v>
      </c>
      <c r="D1438" s="184"/>
      <c r="E1438" s="11" t="s">
        <v>59</v>
      </c>
      <c r="F1438" s="12"/>
      <c r="G1438" s="185" t="s">
        <v>60</v>
      </c>
      <c r="H1438" s="153"/>
      <c r="I1438" s="153"/>
      <c r="J1438" s="153"/>
      <c r="K1438" s="154"/>
      <c r="L1438" s="12"/>
    </row>
    <row r="1439" spans="1:12" ht="25.5" x14ac:dyDescent="0.2">
      <c r="A1439" s="13"/>
      <c r="B1439" s="13" t="s">
        <v>61</v>
      </c>
      <c r="C1439" s="180" t="s">
        <v>62</v>
      </c>
      <c r="D1439" s="181"/>
      <c r="E1439" s="14" t="s">
        <v>63</v>
      </c>
      <c r="F1439" s="12" t="s">
        <v>64</v>
      </c>
      <c r="G1439" s="12" t="s">
        <v>65</v>
      </c>
      <c r="H1439" s="12" t="s">
        <v>66</v>
      </c>
      <c r="I1439" s="12" t="s">
        <v>67</v>
      </c>
      <c r="J1439" s="12" t="s">
        <v>68</v>
      </c>
      <c r="K1439" s="12" t="s">
        <v>69</v>
      </c>
      <c r="L1439" s="12" t="s">
        <v>70</v>
      </c>
    </row>
    <row r="1440" spans="1:12" x14ac:dyDescent="0.2">
      <c r="A1440" s="15">
        <v>0</v>
      </c>
      <c r="B1440" s="5" t="s">
        <v>35</v>
      </c>
      <c r="C1440" s="179"/>
      <c r="D1440" s="154"/>
      <c r="E1440" s="5"/>
      <c r="F1440" s="6"/>
      <c r="G1440" s="6"/>
      <c r="H1440" s="6"/>
      <c r="I1440" s="6"/>
      <c r="J1440" s="6"/>
      <c r="K1440" s="6"/>
      <c r="L1440" s="6"/>
    </row>
    <row r="1441" spans="1:12" ht="25.5" x14ac:dyDescent="0.2">
      <c r="A1441" s="8"/>
      <c r="B1441" s="7"/>
      <c r="C1441" s="159" t="s">
        <v>331</v>
      </c>
      <c r="D1441" s="154"/>
      <c r="E1441" s="7" t="s">
        <v>332</v>
      </c>
      <c r="F1441" s="8"/>
      <c r="G1441" s="8"/>
      <c r="H1441" s="8"/>
      <c r="I1441" s="8"/>
      <c r="J1441" s="8"/>
      <c r="K1441" s="8"/>
      <c r="L1441" s="8"/>
    </row>
    <row r="1442" spans="1:12" x14ac:dyDescent="0.2">
      <c r="A1442" s="15">
        <v>2</v>
      </c>
      <c r="B1442" s="5" t="s">
        <v>36</v>
      </c>
      <c r="C1442" s="179"/>
      <c r="D1442" s="154"/>
      <c r="E1442" s="5"/>
      <c r="F1442" s="6">
        <v>37</v>
      </c>
      <c r="G1442" s="6"/>
      <c r="H1442" s="6">
        <v>5</v>
      </c>
      <c r="I1442" s="6"/>
      <c r="J1442" s="6"/>
      <c r="K1442" s="6">
        <v>42</v>
      </c>
      <c r="L1442" s="6">
        <v>83</v>
      </c>
    </row>
    <row r="1443" spans="1:12" ht="51" x14ac:dyDescent="0.2">
      <c r="A1443" s="8">
        <v>6841</v>
      </c>
      <c r="B1443" s="7" t="s">
        <v>2177</v>
      </c>
      <c r="C1443" s="159" t="s">
        <v>2189</v>
      </c>
      <c r="D1443" s="154"/>
      <c r="E1443" s="7" t="s">
        <v>2190</v>
      </c>
      <c r="F1443" s="8">
        <v>16</v>
      </c>
      <c r="G1443" s="8"/>
      <c r="H1443" s="8">
        <v>1</v>
      </c>
      <c r="I1443" s="8"/>
      <c r="J1443" s="8"/>
      <c r="K1443" s="8">
        <v>17</v>
      </c>
      <c r="L1443" s="8">
        <v>30</v>
      </c>
    </row>
    <row r="1444" spans="1:12" ht="51" x14ac:dyDescent="0.2">
      <c r="A1444" s="8">
        <v>6781</v>
      </c>
      <c r="B1444" s="7" t="s">
        <v>2191</v>
      </c>
      <c r="C1444" s="159" t="s">
        <v>2192</v>
      </c>
      <c r="D1444" s="154"/>
      <c r="E1444" s="7" t="s">
        <v>2193</v>
      </c>
      <c r="F1444" s="8">
        <v>21</v>
      </c>
      <c r="G1444" s="8"/>
      <c r="H1444" s="8">
        <v>4</v>
      </c>
      <c r="I1444" s="8"/>
      <c r="J1444" s="8"/>
      <c r="K1444" s="8">
        <v>25</v>
      </c>
      <c r="L1444" s="8">
        <v>53</v>
      </c>
    </row>
    <row r="1445" spans="1:12" x14ac:dyDescent="0.2">
      <c r="A1445" s="15">
        <v>3</v>
      </c>
      <c r="B1445" s="5" t="s">
        <v>37</v>
      </c>
      <c r="C1445" s="179"/>
      <c r="D1445" s="154"/>
      <c r="E1445" s="5"/>
      <c r="F1445" s="6">
        <v>67</v>
      </c>
      <c r="G1445" s="6"/>
      <c r="H1445" s="6">
        <v>7</v>
      </c>
      <c r="I1445" s="6"/>
      <c r="J1445" s="6"/>
      <c r="K1445" s="6">
        <v>74</v>
      </c>
      <c r="L1445" s="6">
        <v>150</v>
      </c>
    </row>
    <row r="1446" spans="1:12" ht="38.25" x14ac:dyDescent="0.2">
      <c r="A1446" s="8">
        <v>8535</v>
      </c>
      <c r="B1446" s="7" t="s">
        <v>933</v>
      </c>
      <c r="C1446" s="159" t="s">
        <v>2194</v>
      </c>
      <c r="D1446" s="154"/>
      <c r="E1446" s="7" t="s">
        <v>2195</v>
      </c>
      <c r="F1446" s="8">
        <v>32</v>
      </c>
      <c r="G1446" s="8"/>
      <c r="H1446" s="8">
        <v>5</v>
      </c>
      <c r="I1446" s="8"/>
      <c r="J1446" s="8"/>
      <c r="K1446" s="8">
        <v>37</v>
      </c>
      <c r="L1446" s="8">
        <v>70</v>
      </c>
    </row>
    <row r="1447" spans="1:12" ht="38.25" x14ac:dyDescent="0.2">
      <c r="A1447" s="8">
        <v>6891</v>
      </c>
      <c r="B1447" s="7" t="s">
        <v>2196</v>
      </c>
      <c r="C1447" s="159" t="s">
        <v>2197</v>
      </c>
      <c r="D1447" s="154"/>
      <c r="E1447" s="7" t="s">
        <v>2198</v>
      </c>
      <c r="F1447" s="8">
        <v>11</v>
      </c>
      <c r="G1447" s="8"/>
      <c r="H1447" s="8">
        <v>2</v>
      </c>
      <c r="I1447" s="8"/>
      <c r="J1447" s="8"/>
      <c r="K1447" s="8">
        <v>13</v>
      </c>
      <c r="L1447" s="8">
        <v>26</v>
      </c>
    </row>
    <row r="1448" spans="1:12" ht="38.25" x14ac:dyDescent="0.2">
      <c r="A1448" s="8">
        <v>6785</v>
      </c>
      <c r="B1448" s="7" t="s">
        <v>2199</v>
      </c>
      <c r="C1448" s="159" t="s">
        <v>2200</v>
      </c>
      <c r="D1448" s="154"/>
      <c r="E1448" s="7" t="s">
        <v>2201</v>
      </c>
      <c r="F1448" s="8">
        <v>24</v>
      </c>
      <c r="G1448" s="8"/>
      <c r="H1448" s="8"/>
      <c r="I1448" s="8"/>
      <c r="J1448" s="8"/>
      <c r="K1448" s="8">
        <v>24</v>
      </c>
      <c r="L1448" s="8">
        <v>54</v>
      </c>
    </row>
    <row r="1449" spans="1:12" x14ac:dyDescent="0.2">
      <c r="A1449" s="15">
        <v>0</v>
      </c>
      <c r="B1449" s="5" t="s">
        <v>38</v>
      </c>
      <c r="C1449" s="179"/>
      <c r="D1449" s="154"/>
      <c r="E1449" s="5"/>
      <c r="F1449" s="6"/>
      <c r="G1449" s="6"/>
      <c r="H1449" s="6"/>
      <c r="I1449" s="6"/>
      <c r="J1449" s="6"/>
      <c r="K1449" s="6"/>
      <c r="L1449" s="6"/>
    </row>
    <row r="1450" spans="1:12" ht="25.5" x14ac:dyDescent="0.2">
      <c r="A1450" s="8"/>
      <c r="B1450" s="7"/>
      <c r="C1450" s="159" t="s">
        <v>331</v>
      </c>
      <c r="D1450" s="154"/>
      <c r="E1450" s="7" t="s">
        <v>332</v>
      </c>
      <c r="F1450" s="8"/>
      <c r="G1450" s="8"/>
      <c r="H1450" s="8"/>
      <c r="I1450" s="8"/>
      <c r="J1450" s="8"/>
      <c r="K1450" s="8"/>
      <c r="L1450" s="8"/>
    </row>
    <row r="1451" spans="1:12" x14ac:dyDescent="0.2">
      <c r="A1451" s="16">
        <v>5</v>
      </c>
      <c r="B1451" s="17"/>
      <c r="C1451" s="186"/>
      <c r="D1451" s="154"/>
      <c r="E1451" s="17"/>
      <c r="F1451" s="9">
        <v>104</v>
      </c>
      <c r="G1451" s="9"/>
      <c r="H1451" s="9">
        <v>12</v>
      </c>
      <c r="I1451" s="9"/>
      <c r="J1451" s="9"/>
      <c r="K1451" s="9">
        <v>116</v>
      </c>
      <c r="L1451" s="9">
        <v>233</v>
      </c>
    </row>
    <row r="1452" spans="1:12" x14ac:dyDescent="0.2">
      <c r="A1452" s="2"/>
      <c r="B1452" s="2"/>
      <c r="C1452" s="176"/>
      <c r="D1452" s="143"/>
      <c r="E1452" s="2"/>
      <c r="F1452" s="2"/>
      <c r="G1452" s="2"/>
      <c r="H1452" s="2"/>
      <c r="I1452" s="2"/>
      <c r="J1452" s="2"/>
      <c r="K1452" s="2"/>
      <c r="L1452" s="2"/>
    </row>
    <row r="1453" spans="1:12" x14ac:dyDescent="0.2">
      <c r="A1453" s="162" t="s">
        <v>2</v>
      </c>
      <c r="B1453" s="143"/>
      <c r="C1453" s="143"/>
      <c r="D1453" s="143"/>
      <c r="E1453" s="2"/>
      <c r="F1453" s="182" t="s">
        <v>18</v>
      </c>
      <c r="G1453" s="143"/>
      <c r="H1453" s="143"/>
      <c r="I1453" s="143"/>
      <c r="J1453" s="143"/>
      <c r="K1453" s="143"/>
      <c r="L1453" s="143"/>
    </row>
    <row r="1454" spans="1:12" x14ac:dyDescent="0.2">
      <c r="A1454" s="11" t="s">
        <v>56</v>
      </c>
      <c r="B1454" s="11" t="s">
        <v>57</v>
      </c>
      <c r="C1454" s="183" t="s">
        <v>58</v>
      </c>
      <c r="D1454" s="184"/>
      <c r="E1454" s="11" t="s">
        <v>59</v>
      </c>
      <c r="F1454" s="12"/>
      <c r="G1454" s="185" t="s">
        <v>60</v>
      </c>
      <c r="H1454" s="153"/>
      <c r="I1454" s="153"/>
      <c r="J1454" s="153"/>
      <c r="K1454" s="154"/>
      <c r="L1454" s="12"/>
    </row>
    <row r="1455" spans="1:12" ht="25.5" x14ac:dyDescent="0.2">
      <c r="A1455" s="13"/>
      <c r="B1455" s="13" t="s">
        <v>61</v>
      </c>
      <c r="C1455" s="180" t="s">
        <v>62</v>
      </c>
      <c r="D1455" s="181"/>
      <c r="E1455" s="14" t="s">
        <v>63</v>
      </c>
      <c r="F1455" s="12" t="s">
        <v>64</v>
      </c>
      <c r="G1455" s="12" t="s">
        <v>65</v>
      </c>
      <c r="H1455" s="12" t="s">
        <v>66</v>
      </c>
      <c r="I1455" s="12" t="s">
        <v>67</v>
      </c>
      <c r="J1455" s="12" t="s">
        <v>68</v>
      </c>
      <c r="K1455" s="12" t="s">
        <v>69</v>
      </c>
      <c r="L1455" s="12" t="s">
        <v>70</v>
      </c>
    </row>
    <row r="1456" spans="1:12" x14ac:dyDescent="0.2">
      <c r="A1456" s="15">
        <v>0</v>
      </c>
      <c r="B1456" s="5" t="s">
        <v>35</v>
      </c>
      <c r="C1456" s="179"/>
      <c r="D1456" s="154"/>
      <c r="E1456" s="5"/>
      <c r="F1456" s="6"/>
      <c r="G1456" s="6"/>
      <c r="H1456" s="6"/>
      <c r="I1456" s="6"/>
      <c r="J1456" s="6"/>
      <c r="K1456" s="6"/>
      <c r="L1456" s="6"/>
    </row>
    <row r="1457" spans="1:12" ht="25.5" x14ac:dyDescent="0.2">
      <c r="A1457" s="8"/>
      <c r="B1457" s="7"/>
      <c r="C1457" s="159" t="s">
        <v>331</v>
      </c>
      <c r="D1457" s="154"/>
      <c r="E1457" s="7" t="s">
        <v>332</v>
      </c>
      <c r="F1457" s="8"/>
      <c r="G1457" s="8"/>
      <c r="H1457" s="8"/>
      <c r="I1457" s="8"/>
      <c r="J1457" s="8"/>
      <c r="K1457" s="8"/>
      <c r="L1457" s="8"/>
    </row>
    <row r="1458" spans="1:12" x14ac:dyDescent="0.2">
      <c r="A1458" s="15">
        <v>0</v>
      </c>
      <c r="B1458" s="5" t="s">
        <v>36</v>
      </c>
      <c r="C1458" s="179"/>
      <c r="D1458" s="154"/>
      <c r="E1458" s="5"/>
      <c r="F1458" s="6"/>
      <c r="G1458" s="6"/>
      <c r="H1458" s="6"/>
      <c r="I1458" s="6"/>
      <c r="J1458" s="6"/>
      <c r="K1458" s="6"/>
      <c r="L1458" s="6"/>
    </row>
    <row r="1459" spans="1:12" ht="25.5" x14ac:dyDescent="0.2">
      <c r="A1459" s="8"/>
      <c r="B1459" s="7"/>
      <c r="C1459" s="159" t="s">
        <v>331</v>
      </c>
      <c r="D1459" s="154"/>
      <c r="E1459" s="7" t="s">
        <v>332</v>
      </c>
      <c r="F1459" s="8"/>
      <c r="G1459" s="8"/>
      <c r="H1459" s="8"/>
      <c r="I1459" s="8"/>
      <c r="J1459" s="8"/>
      <c r="K1459" s="8"/>
      <c r="L1459" s="8"/>
    </row>
    <row r="1460" spans="1:12" x14ac:dyDescent="0.2">
      <c r="A1460" s="15">
        <v>0</v>
      </c>
      <c r="B1460" s="5" t="s">
        <v>37</v>
      </c>
      <c r="C1460" s="179"/>
      <c r="D1460" s="154"/>
      <c r="E1460" s="5"/>
      <c r="F1460" s="6"/>
      <c r="G1460" s="6"/>
      <c r="H1460" s="6"/>
      <c r="I1460" s="6"/>
      <c r="J1460" s="6"/>
      <c r="K1460" s="6"/>
      <c r="L1460" s="6"/>
    </row>
    <row r="1461" spans="1:12" ht="25.5" x14ac:dyDescent="0.2">
      <c r="A1461" s="8"/>
      <c r="B1461" s="7"/>
      <c r="C1461" s="159" t="s">
        <v>331</v>
      </c>
      <c r="D1461" s="154"/>
      <c r="E1461" s="7" t="s">
        <v>332</v>
      </c>
      <c r="F1461" s="8"/>
      <c r="G1461" s="8"/>
      <c r="H1461" s="8"/>
      <c r="I1461" s="8"/>
      <c r="J1461" s="8"/>
      <c r="K1461" s="8"/>
      <c r="L1461" s="8"/>
    </row>
    <row r="1462" spans="1:12" x14ac:dyDescent="0.2">
      <c r="A1462" s="15">
        <v>0</v>
      </c>
      <c r="B1462" s="5" t="s">
        <v>38</v>
      </c>
      <c r="C1462" s="179"/>
      <c r="D1462" s="154"/>
      <c r="E1462" s="5"/>
      <c r="F1462" s="6"/>
      <c r="G1462" s="6"/>
      <c r="H1462" s="6"/>
      <c r="I1462" s="6"/>
      <c r="J1462" s="6"/>
      <c r="K1462" s="6"/>
      <c r="L1462" s="6"/>
    </row>
    <row r="1463" spans="1:12" ht="25.5" x14ac:dyDescent="0.2">
      <c r="A1463" s="8"/>
      <c r="B1463" s="7"/>
      <c r="C1463" s="159" t="s">
        <v>331</v>
      </c>
      <c r="D1463" s="154"/>
      <c r="E1463" s="7" t="s">
        <v>332</v>
      </c>
      <c r="F1463" s="8"/>
      <c r="G1463" s="8"/>
      <c r="H1463" s="8"/>
      <c r="I1463" s="8"/>
      <c r="J1463" s="8"/>
      <c r="K1463" s="8"/>
      <c r="L1463" s="8"/>
    </row>
    <row r="1464" spans="1:12" x14ac:dyDescent="0.2">
      <c r="A1464" s="16">
        <v>0</v>
      </c>
      <c r="B1464" s="17"/>
      <c r="C1464" s="186"/>
      <c r="D1464" s="154"/>
      <c r="E1464" s="17"/>
      <c r="F1464" s="9"/>
      <c r="G1464" s="9"/>
      <c r="H1464" s="9"/>
      <c r="I1464" s="9"/>
      <c r="J1464" s="9"/>
      <c r="K1464" s="9"/>
      <c r="L1464" s="9"/>
    </row>
    <row r="1465" spans="1:12" x14ac:dyDescent="0.2">
      <c r="A1465" s="2"/>
      <c r="B1465" s="2"/>
      <c r="C1465" s="176"/>
      <c r="D1465" s="143"/>
      <c r="E1465" s="2"/>
      <c r="F1465" s="2"/>
      <c r="G1465" s="2"/>
      <c r="H1465" s="2"/>
      <c r="I1465" s="2"/>
      <c r="J1465" s="2"/>
      <c r="K1465" s="2"/>
      <c r="L1465" s="2"/>
    </row>
    <row r="1466" spans="1:12" x14ac:dyDescent="0.2">
      <c r="A1466" s="162" t="s">
        <v>3</v>
      </c>
      <c r="B1466" s="143"/>
      <c r="C1466" s="143"/>
      <c r="D1466" s="143"/>
      <c r="E1466" s="2"/>
      <c r="F1466" s="182" t="s">
        <v>18</v>
      </c>
      <c r="G1466" s="143"/>
      <c r="H1466" s="143"/>
      <c r="I1466" s="143"/>
      <c r="J1466" s="143"/>
      <c r="K1466" s="143"/>
      <c r="L1466" s="143"/>
    </row>
    <row r="1467" spans="1:12" x14ac:dyDescent="0.2">
      <c r="A1467" s="11" t="s">
        <v>56</v>
      </c>
      <c r="B1467" s="11" t="s">
        <v>57</v>
      </c>
      <c r="C1467" s="183" t="s">
        <v>58</v>
      </c>
      <c r="D1467" s="184"/>
      <c r="E1467" s="11" t="s">
        <v>59</v>
      </c>
      <c r="F1467" s="12"/>
      <c r="G1467" s="185" t="s">
        <v>60</v>
      </c>
      <c r="H1467" s="153"/>
      <c r="I1467" s="153"/>
      <c r="J1467" s="153"/>
      <c r="K1467" s="154"/>
      <c r="L1467" s="12"/>
    </row>
    <row r="1468" spans="1:12" ht="25.5" x14ac:dyDescent="0.2">
      <c r="A1468" s="13"/>
      <c r="B1468" s="13" t="s">
        <v>61</v>
      </c>
      <c r="C1468" s="180" t="s">
        <v>62</v>
      </c>
      <c r="D1468" s="181"/>
      <c r="E1468" s="14" t="s">
        <v>63</v>
      </c>
      <c r="F1468" s="12" t="s">
        <v>64</v>
      </c>
      <c r="G1468" s="12" t="s">
        <v>65</v>
      </c>
      <c r="H1468" s="12" t="s">
        <v>66</v>
      </c>
      <c r="I1468" s="12" t="s">
        <v>67</v>
      </c>
      <c r="J1468" s="12" t="s">
        <v>68</v>
      </c>
      <c r="K1468" s="12" t="s">
        <v>69</v>
      </c>
      <c r="L1468" s="12" t="s">
        <v>70</v>
      </c>
    </row>
    <row r="1469" spans="1:12" x14ac:dyDescent="0.2">
      <c r="A1469" s="15">
        <v>0</v>
      </c>
      <c r="B1469" s="5" t="s">
        <v>35</v>
      </c>
      <c r="C1469" s="179"/>
      <c r="D1469" s="154"/>
      <c r="E1469" s="5"/>
      <c r="F1469" s="6"/>
      <c r="G1469" s="6"/>
      <c r="H1469" s="6"/>
      <c r="I1469" s="6"/>
      <c r="J1469" s="6"/>
      <c r="K1469" s="6"/>
      <c r="L1469" s="6"/>
    </row>
    <row r="1470" spans="1:12" ht="25.5" x14ac:dyDescent="0.2">
      <c r="A1470" s="8"/>
      <c r="B1470" s="7"/>
      <c r="C1470" s="159" t="s">
        <v>331</v>
      </c>
      <c r="D1470" s="154"/>
      <c r="E1470" s="7" t="s">
        <v>332</v>
      </c>
      <c r="F1470" s="8"/>
      <c r="G1470" s="8"/>
      <c r="H1470" s="8"/>
      <c r="I1470" s="8"/>
      <c r="J1470" s="8"/>
      <c r="K1470" s="8"/>
      <c r="L1470" s="8"/>
    </row>
    <row r="1471" spans="1:12" x14ac:dyDescent="0.2">
      <c r="A1471" s="15">
        <v>0</v>
      </c>
      <c r="B1471" s="5" t="s">
        <v>36</v>
      </c>
      <c r="C1471" s="179"/>
      <c r="D1471" s="154"/>
      <c r="E1471" s="5"/>
      <c r="F1471" s="6"/>
      <c r="G1471" s="6"/>
      <c r="H1471" s="6"/>
      <c r="I1471" s="6"/>
      <c r="J1471" s="6"/>
      <c r="K1471" s="6"/>
      <c r="L1471" s="6"/>
    </row>
    <row r="1472" spans="1:12" ht="25.5" x14ac:dyDescent="0.2">
      <c r="A1472" s="8"/>
      <c r="B1472" s="7"/>
      <c r="C1472" s="159" t="s">
        <v>331</v>
      </c>
      <c r="D1472" s="154"/>
      <c r="E1472" s="7" t="s">
        <v>332</v>
      </c>
      <c r="F1472" s="8"/>
      <c r="G1472" s="8"/>
      <c r="H1472" s="8"/>
      <c r="I1472" s="8"/>
      <c r="J1472" s="8"/>
      <c r="K1472" s="8"/>
      <c r="L1472" s="8"/>
    </row>
    <row r="1473" spans="1:12" x14ac:dyDescent="0.2">
      <c r="A1473" s="15">
        <v>0</v>
      </c>
      <c r="B1473" s="5" t="s">
        <v>37</v>
      </c>
      <c r="C1473" s="179"/>
      <c r="D1473" s="154"/>
      <c r="E1473" s="5"/>
      <c r="F1473" s="6"/>
      <c r="G1473" s="6"/>
      <c r="H1473" s="6"/>
      <c r="I1473" s="6"/>
      <c r="J1473" s="6"/>
      <c r="K1473" s="6"/>
      <c r="L1473" s="6"/>
    </row>
    <row r="1474" spans="1:12" ht="25.5" x14ac:dyDescent="0.2">
      <c r="A1474" s="8"/>
      <c r="B1474" s="7"/>
      <c r="C1474" s="159" t="s">
        <v>331</v>
      </c>
      <c r="D1474" s="154"/>
      <c r="E1474" s="7" t="s">
        <v>332</v>
      </c>
      <c r="F1474" s="8"/>
      <c r="G1474" s="8"/>
      <c r="H1474" s="8"/>
      <c r="I1474" s="8"/>
      <c r="J1474" s="8"/>
      <c r="K1474" s="8"/>
      <c r="L1474" s="8"/>
    </row>
    <row r="1475" spans="1:12" x14ac:dyDescent="0.2">
      <c r="A1475" s="15">
        <v>0</v>
      </c>
      <c r="B1475" s="5" t="s">
        <v>38</v>
      </c>
      <c r="C1475" s="179"/>
      <c r="D1475" s="154"/>
      <c r="E1475" s="5"/>
      <c r="F1475" s="6"/>
      <c r="G1475" s="6"/>
      <c r="H1475" s="6"/>
      <c r="I1475" s="6"/>
      <c r="J1475" s="6"/>
      <c r="K1475" s="6"/>
      <c r="L1475" s="6"/>
    </row>
    <row r="1476" spans="1:12" ht="25.5" x14ac:dyDescent="0.2">
      <c r="A1476" s="8"/>
      <c r="B1476" s="7"/>
      <c r="C1476" s="159" t="s">
        <v>331</v>
      </c>
      <c r="D1476" s="154"/>
      <c r="E1476" s="7" t="s">
        <v>332</v>
      </c>
      <c r="F1476" s="8"/>
      <c r="G1476" s="8"/>
      <c r="H1476" s="8"/>
      <c r="I1476" s="8"/>
      <c r="J1476" s="8"/>
      <c r="K1476" s="8"/>
      <c r="L1476" s="8"/>
    </row>
    <row r="1477" spans="1:12" x14ac:dyDescent="0.2">
      <c r="A1477" s="16">
        <v>0</v>
      </c>
      <c r="B1477" s="17"/>
      <c r="C1477" s="186"/>
      <c r="D1477" s="154"/>
      <c r="E1477" s="17"/>
      <c r="F1477" s="9"/>
      <c r="G1477" s="9"/>
      <c r="H1477" s="9"/>
      <c r="I1477" s="9"/>
      <c r="J1477" s="9"/>
      <c r="K1477" s="9"/>
      <c r="L1477" s="9"/>
    </row>
    <row r="1478" spans="1:12" x14ac:dyDescent="0.2">
      <c r="A1478" s="2"/>
      <c r="B1478" s="2"/>
      <c r="C1478" s="176"/>
      <c r="D1478" s="143"/>
      <c r="E1478" s="2"/>
      <c r="F1478" s="2"/>
      <c r="G1478" s="2"/>
      <c r="H1478" s="2"/>
      <c r="I1478" s="2"/>
      <c r="J1478" s="2"/>
      <c r="K1478" s="2"/>
      <c r="L1478" s="2"/>
    </row>
    <row r="1479" spans="1:12" x14ac:dyDescent="0.2">
      <c r="A1479" s="162" t="s">
        <v>4</v>
      </c>
      <c r="B1479" s="143"/>
      <c r="C1479" s="143"/>
      <c r="D1479" s="143"/>
      <c r="E1479" s="2"/>
      <c r="F1479" s="182" t="s">
        <v>18</v>
      </c>
      <c r="G1479" s="143"/>
      <c r="H1479" s="143"/>
      <c r="I1479" s="143"/>
      <c r="J1479" s="143"/>
      <c r="K1479" s="143"/>
      <c r="L1479" s="143"/>
    </row>
    <row r="1480" spans="1:12" x14ac:dyDescent="0.2">
      <c r="A1480" s="11" t="s">
        <v>56</v>
      </c>
      <c r="B1480" s="11" t="s">
        <v>57</v>
      </c>
      <c r="C1480" s="183" t="s">
        <v>58</v>
      </c>
      <c r="D1480" s="184"/>
      <c r="E1480" s="11" t="s">
        <v>59</v>
      </c>
      <c r="F1480" s="12"/>
      <c r="G1480" s="185" t="s">
        <v>60</v>
      </c>
      <c r="H1480" s="153"/>
      <c r="I1480" s="153"/>
      <c r="J1480" s="153"/>
      <c r="K1480" s="154"/>
      <c r="L1480" s="12"/>
    </row>
    <row r="1481" spans="1:12" ht="25.5" x14ac:dyDescent="0.2">
      <c r="A1481" s="13"/>
      <c r="B1481" s="13" t="s">
        <v>61</v>
      </c>
      <c r="C1481" s="180" t="s">
        <v>62</v>
      </c>
      <c r="D1481" s="181"/>
      <c r="E1481" s="14" t="s">
        <v>63</v>
      </c>
      <c r="F1481" s="12" t="s">
        <v>64</v>
      </c>
      <c r="G1481" s="12" t="s">
        <v>65</v>
      </c>
      <c r="H1481" s="12" t="s">
        <v>66</v>
      </c>
      <c r="I1481" s="12" t="s">
        <v>67</v>
      </c>
      <c r="J1481" s="12" t="s">
        <v>68</v>
      </c>
      <c r="K1481" s="12" t="s">
        <v>69</v>
      </c>
      <c r="L1481" s="12" t="s">
        <v>70</v>
      </c>
    </row>
    <row r="1482" spans="1:12" x14ac:dyDescent="0.2">
      <c r="A1482" s="15">
        <v>0</v>
      </c>
      <c r="B1482" s="5" t="s">
        <v>35</v>
      </c>
      <c r="C1482" s="179"/>
      <c r="D1482" s="154"/>
      <c r="E1482" s="5"/>
      <c r="F1482" s="6"/>
      <c r="G1482" s="6"/>
      <c r="H1482" s="6"/>
      <c r="I1482" s="6"/>
      <c r="J1482" s="6"/>
      <c r="K1482" s="6"/>
      <c r="L1482" s="6"/>
    </row>
    <row r="1483" spans="1:12" ht="25.5" x14ac:dyDescent="0.2">
      <c r="A1483" s="8"/>
      <c r="B1483" s="7"/>
      <c r="C1483" s="159" t="s">
        <v>331</v>
      </c>
      <c r="D1483" s="154"/>
      <c r="E1483" s="7" t="s">
        <v>332</v>
      </c>
      <c r="F1483" s="8"/>
      <c r="G1483" s="8"/>
      <c r="H1483" s="8"/>
      <c r="I1483" s="8"/>
      <c r="J1483" s="8"/>
      <c r="K1483" s="8"/>
      <c r="L1483" s="8"/>
    </row>
    <row r="1484" spans="1:12" x14ac:dyDescent="0.2">
      <c r="A1484" s="15">
        <v>0</v>
      </c>
      <c r="B1484" s="5" t="s">
        <v>36</v>
      </c>
      <c r="C1484" s="179"/>
      <c r="D1484" s="154"/>
      <c r="E1484" s="5"/>
      <c r="F1484" s="6"/>
      <c r="G1484" s="6"/>
      <c r="H1484" s="6"/>
      <c r="I1484" s="6"/>
      <c r="J1484" s="6"/>
      <c r="K1484" s="6"/>
      <c r="L1484" s="6"/>
    </row>
    <row r="1485" spans="1:12" ht="25.5" x14ac:dyDescent="0.2">
      <c r="A1485" s="8"/>
      <c r="B1485" s="7"/>
      <c r="C1485" s="159" t="s">
        <v>331</v>
      </c>
      <c r="D1485" s="154"/>
      <c r="E1485" s="7" t="s">
        <v>332</v>
      </c>
      <c r="F1485" s="8"/>
      <c r="G1485" s="8"/>
      <c r="H1485" s="8"/>
      <c r="I1485" s="8"/>
      <c r="J1485" s="8"/>
      <c r="K1485" s="8"/>
      <c r="L1485" s="8"/>
    </row>
    <row r="1486" spans="1:12" x14ac:dyDescent="0.2">
      <c r="A1486" s="15">
        <v>0</v>
      </c>
      <c r="B1486" s="5" t="s">
        <v>37</v>
      </c>
      <c r="C1486" s="179"/>
      <c r="D1486" s="154"/>
      <c r="E1486" s="5"/>
      <c r="F1486" s="6"/>
      <c r="G1486" s="6"/>
      <c r="H1486" s="6"/>
      <c r="I1486" s="6"/>
      <c r="J1486" s="6"/>
      <c r="K1486" s="6"/>
      <c r="L1486" s="6"/>
    </row>
    <row r="1487" spans="1:12" ht="25.5" x14ac:dyDescent="0.2">
      <c r="A1487" s="8"/>
      <c r="B1487" s="7"/>
      <c r="C1487" s="159" t="s">
        <v>331</v>
      </c>
      <c r="D1487" s="154"/>
      <c r="E1487" s="7" t="s">
        <v>332</v>
      </c>
      <c r="F1487" s="8"/>
      <c r="G1487" s="8"/>
      <c r="H1487" s="8"/>
      <c r="I1487" s="8"/>
      <c r="J1487" s="8"/>
      <c r="K1487" s="8"/>
      <c r="L1487" s="8"/>
    </row>
    <row r="1488" spans="1:12" x14ac:dyDescent="0.2">
      <c r="A1488" s="15">
        <v>0</v>
      </c>
      <c r="B1488" s="5" t="s">
        <v>38</v>
      </c>
      <c r="C1488" s="179"/>
      <c r="D1488" s="154"/>
      <c r="E1488" s="5"/>
      <c r="F1488" s="6"/>
      <c r="G1488" s="6"/>
      <c r="H1488" s="6"/>
      <c r="I1488" s="6"/>
      <c r="J1488" s="6"/>
      <c r="K1488" s="6"/>
      <c r="L1488" s="6"/>
    </row>
    <row r="1489" spans="1:12" ht="25.5" x14ac:dyDescent="0.2">
      <c r="A1489" s="8"/>
      <c r="B1489" s="7"/>
      <c r="C1489" s="159" t="s">
        <v>331</v>
      </c>
      <c r="D1489" s="154"/>
      <c r="E1489" s="7" t="s">
        <v>332</v>
      </c>
      <c r="F1489" s="8"/>
      <c r="G1489" s="8"/>
      <c r="H1489" s="8"/>
      <c r="I1489" s="8"/>
      <c r="J1489" s="8"/>
      <c r="K1489" s="8"/>
      <c r="L1489" s="8"/>
    </row>
    <row r="1490" spans="1:12" x14ac:dyDescent="0.2">
      <c r="A1490" s="16">
        <v>0</v>
      </c>
      <c r="B1490" s="17"/>
      <c r="C1490" s="186"/>
      <c r="D1490" s="154"/>
      <c r="E1490" s="17"/>
      <c r="F1490" s="9"/>
      <c r="G1490" s="9"/>
      <c r="H1490" s="9"/>
      <c r="I1490" s="9"/>
      <c r="J1490" s="9"/>
      <c r="K1490" s="9"/>
      <c r="L1490" s="9"/>
    </row>
    <row r="1491" spans="1:12" x14ac:dyDescent="0.2">
      <c r="A1491" s="2"/>
      <c r="B1491" s="2"/>
      <c r="C1491" s="176"/>
      <c r="D1491" s="143"/>
      <c r="E1491" s="2"/>
      <c r="F1491" s="2"/>
      <c r="G1491" s="2"/>
      <c r="H1491" s="2"/>
      <c r="I1491" s="2"/>
      <c r="J1491" s="2"/>
      <c r="K1491" s="2"/>
      <c r="L1491" s="2"/>
    </row>
    <row r="1492" spans="1:12" x14ac:dyDescent="0.2">
      <c r="A1492" s="162" t="s">
        <v>5</v>
      </c>
      <c r="B1492" s="143"/>
      <c r="C1492" s="143"/>
      <c r="D1492" s="143"/>
      <c r="E1492" s="2"/>
      <c r="F1492" s="182" t="s">
        <v>18</v>
      </c>
      <c r="G1492" s="143"/>
      <c r="H1492" s="143"/>
      <c r="I1492" s="143"/>
      <c r="J1492" s="143"/>
      <c r="K1492" s="143"/>
      <c r="L1492" s="143"/>
    </row>
    <row r="1493" spans="1:12" x14ac:dyDescent="0.2">
      <c r="A1493" s="11" t="s">
        <v>56</v>
      </c>
      <c r="B1493" s="11" t="s">
        <v>57</v>
      </c>
      <c r="C1493" s="183" t="s">
        <v>58</v>
      </c>
      <c r="D1493" s="184"/>
      <c r="E1493" s="11" t="s">
        <v>59</v>
      </c>
      <c r="F1493" s="185" t="s">
        <v>60</v>
      </c>
      <c r="G1493" s="153"/>
      <c r="H1493" s="153"/>
      <c r="I1493" s="154"/>
      <c r="J1493" s="12"/>
    </row>
    <row r="1494" spans="1:12" ht="25.5" x14ac:dyDescent="0.2">
      <c r="A1494" s="13"/>
      <c r="B1494" s="13" t="s">
        <v>61</v>
      </c>
      <c r="C1494" s="180" t="s">
        <v>62</v>
      </c>
      <c r="D1494" s="181"/>
      <c r="E1494" s="14" t="s">
        <v>63</v>
      </c>
      <c r="F1494" s="12" t="s">
        <v>411</v>
      </c>
      <c r="G1494" s="12" t="s">
        <v>412</v>
      </c>
      <c r="H1494" s="18" t="s">
        <v>413</v>
      </c>
      <c r="I1494" s="12" t="s">
        <v>69</v>
      </c>
      <c r="J1494" s="12" t="s">
        <v>414</v>
      </c>
    </row>
    <row r="1495" spans="1:12" x14ac:dyDescent="0.2">
      <c r="A1495" s="15">
        <v>0</v>
      </c>
      <c r="B1495" s="5" t="s">
        <v>35</v>
      </c>
      <c r="C1495" s="179"/>
      <c r="D1495" s="154"/>
      <c r="E1495" s="5"/>
      <c r="F1495" s="6"/>
      <c r="G1495" s="6"/>
      <c r="H1495" s="6"/>
      <c r="I1495" s="6"/>
      <c r="J1495" s="6"/>
    </row>
    <row r="1496" spans="1:12" ht="25.5" x14ac:dyDescent="0.2">
      <c r="A1496" s="8"/>
      <c r="B1496" s="7"/>
      <c r="C1496" s="159" t="s">
        <v>331</v>
      </c>
      <c r="D1496" s="154"/>
      <c r="E1496" s="7" t="s">
        <v>332</v>
      </c>
      <c r="F1496" s="8"/>
      <c r="G1496" s="8"/>
      <c r="H1496" s="8"/>
      <c r="I1496" s="8"/>
      <c r="J1496" s="8"/>
    </row>
    <row r="1497" spans="1:12" x14ac:dyDescent="0.2">
      <c r="A1497" s="15">
        <v>0</v>
      </c>
      <c r="B1497" s="5" t="s">
        <v>36</v>
      </c>
      <c r="C1497" s="179"/>
      <c r="D1497" s="154"/>
      <c r="E1497" s="5"/>
      <c r="F1497" s="6"/>
      <c r="G1497" s="6"/>
      <c r="H1497" s="6"/>
      <c r="I1497" s="6"/>
      <c r="J1497" s="6"/>
    </row>
    <row r="1498" spans="1:12" ht="25.5" x14ac:dyDescent="0.2">
      <c r="A1498" s="8"/>
      <c r="B1498" s="7"/>
      <c r="C1498" s="159" t="s">
        <v>331</v>
      </c>
      <c r="D1498" s="154"/>
      <c r="E1498" s="7" t="s">
        <v>332</v>
      </c>
      <c r="F1498" s="8"/>
      <c r="G1498" s="8"/>
      <c r="H1498" s="8"/>
      <c r="I1498" s="8"/>
      <c r="J1498" s="8"/>
    </row>
    <row r="1499" spans="1:12" x14ac:dyDescent="0.2">
      <c r="A1499" s="15">
        <v>0</v>
      </c>
      <c r="B1499" s="5" t="s">
        <v>37</v>
      </c>
      <c r="C1499" s="179"/>
      <c r="D1499" s="154"/>
      <c r="E1499" s="5"/>
      <c r="F1499" s="6"/>
      <c r="G1499" s="6"/>
      <c r="H1499" s="6"/>
      <c r="I1499" s="6"/>
      <c r="J1499" s="6"/>
    </row>
    <row r="1500" spans="1:12" ht="25.5" x14ac:dyDescent="0.2">
      <c r="A1500" s="8"/>
      <c r="B1500" s="7"/>
      <c r="C1500" s="159" t="s">
        <v>331</v>
      </c>
      <c r="D1500" s="154"/>
      <c r="E1500" s="7" t="s">
        <v>332</v>
      </c>
      <c r="F1500" s="8"/>
      <c r="G1500" s="8"/>
      <c r="H1500" s="8"/>
      <c r="I1500" s="8"/>
      <c r="J1500" s="8"/>
    </row>
    <row r="1501" spans="1:12" x14ac:dyDescent="0.2">
      <c r="A1501" s="15">
        <v>0</v>
      </c>
      <c r="B1501" s="5" t="s">
        <v>38</v>
      </c>
      <c r="C1501" s="179"/>
      <c r="D1501" s="154"/>
      <c r="E1501" s="5"/>
      <c r="F1501" s="6"/>
      <c r="G1501" s="6"/>
      <c r="H1501" s="6"/>
      <c r="I1501" s="6"/>
      <c r="J1501" s="6"/>
    </row>
    <row r="1502" spans="1:12" ht="25.5" x14ac:dyDescent="0.2">
      <c r="A1502" s="8"/>
      <c r="B1502" s="7"/>
      <c r="C1502" s="159" t="s">
        <v>331</v>
      </c>
      <c r="D1502" s="154"/>
      <c r="E1502" s="7" t="s">
        <v>332</v>
      </c>
      <c r="F1502" s="8"/>
      <c r="G1502" s="8"/>
      <c r="H1502" s="8"/>
      <c r="I1502" s="8"/>
      <c r="J1502" s="8"/>
    </row>
    <row r="1503" spans="1:12" x14ac:dyDescent="0.2">
      <c r="A1503" s="16">
        <v>0</v>
      </c>
      <c r="B1503" s="17"/>
      <c r="C1503" s="186"/>
      <c r="D1503" s="154"/>
      <c r="E1503" s="17"/>
      <c r="F1503" s="9"/>
      <c r="G1503" s="9"/>
      <c r="H1503" s="9"/>
      <c r="I1503" s="9"/>
      <c r="J1503" s="9"/>
    </row>
    <row r="1504" spans="1:12" x14ac:dyDescent="0.2">
      <c r="A1504" s="2"/>
      <c r="B1504" s="2"/>
      <c r="C1504" s="176"/>
      <c r="D1504" s="143"/>
      <c r="E1504" s="2"/>
      <c r="F1504" s="2"/>
      <c r="G1504" s="2"/>
      <c r="H1504" s="2"/>
      <c r="I1504" s="2"/>
      <c r="J1504" s="2"/>
      <c r="K1504" s="2"/>
      <c r="L1504" s="2"/>
    </row>
    <row r="1505" spans="1:12" x14ac:dyDescent="0.2">
      <c r="A1505" s="162" t="s">
        <v>6</v>
      </c>
      <c r="B1505" s="143"/>
      <c r="C1505" s="143"/>
      <c r="D1505" s="143"/>
      <c r="E1505" s="2"/>
      <c r="F1505" s="182" t="s">
        <v>18</v>
      </c>
      <c r="G1505" s="143"/>
      <c r="H1505" s="143"/>
      <c r="I1505" s="143"/>
      <c r="J1505" s="143"/>
      <c r="K1505" s="143"/>
      <c r="L1505" s="143"/>
    </row>
    <row r="1506" spans="1:12" x14ac:dyDescent="0.2">
      <c r="A1506" s="2"/>
      <c r="B1506" s="2"/>
      <c r="C1506" s="176"/>
      <c r="D1506" s="143"/>
      <c r="E1506" s="2"/>
      <c r="F1506" s="2"/>
      <c r="G1506" s="2"/>
      <c r="H1506" s="2"/>
      <c r="I1506" s="2"/>
      <c r="J1506" s="2"/>
      <c r="K1506" s="2"/>
      <c r="L1506" s="2"/>
    </row>
    <row r="1507" spans="1:12" x14ac:dyDescent="0.2">
      <c r="A1507" s="162" t="s">
        <v>7</v>
      </c>
      <c r="B1507" s="143"/>
      <c r="C1507" s="143"/>
      <c r="D1507" s="143"/>
      <c r="E1507" s="2"/>
      <c r="F1507" s="182" t="s">
        <v>18</v>
      </c>
      <c r="G1507" s="143"/>
      <c r="H1507" s="143"/>
      <c r="I1507" s="143"/>
      <c r="J1507" s="143"/>
      <c r="K1507" s="143"/>
      <c r="L1507" s="143"/>
    </row>
    <row r="1508" spans="1:12" x14ac:dyDescent="0.2">
      <c r="A1508" s="11" t="s">
        <v>56</v>
      </c>
      <c r="B1508" s="11" t="s">
        <v>57</v>
      </c>
      <c r="C1508" s="183" t="s">
        <v>58</v>
      </c>
      <c r="D1508" s="184"/>
      <c r="E1508" s="19" t="s">
        <v>59</v>
      </c>
      <c r="F1508" s="185" t="s">
        <v>60</v>
      </c>
      <c r="G1508" s="153"/>
      <c r="H1508" s="154"/>
    </row>
    <row r="1509" spans="1:12" ht="25.5" x14ac:dyDescent="0.2">
      <c r="A1509" s="13"/>
      <c r="B1509" s="13" t="s">
        <v>61</v>
      </c>
      <c r="C1509" s="180" t="s">
        <v>62</v>
      </c>
      <c r="D1509" s="181"/>
      <c r="E1509" s="14" t="s">
        <v>63</v>
      </c>
      <c r="F1509" s="12" t="s">
        <v>525</v>
      </c>
      <c r="G1509" s="12" t="s">
        <v>526</v>
      </c>
      <c r="H1509" s="12" t="s">
        <v>69</v>
      </c>
    </row>
    <row r="1510" spans="1:12" x14ac:dyDescent="0.2">
      <c r="A1510" s="15">
        <v>0</v>
      </c>
      <c r="B1510" s="5" t="s">
        <v>49</v>
      </c>
      <c r="C1510" s="179"/>
      <c r="D1510" s="154"/>
      <c r="E1510" s="5"/>
      <c r="F1510" s="6"/>
      <c r="G1510" s="6"/>
      <c r="H1510" s="6"/>
    </row>
    <row r="1511" spans="1:12" ht="25.5" x14ac:dyDescent="0.2">
      <c r="A1511" s="8"/>
      <c r="B1511" s="7"/>
      <c r="C1511" s="159" t="s">
        <v>331</v>
      </c>
      <c r="D1511" s="154"/>
      <c r="E1511" s="7" t="s">
        <v>332</v>
      </c>
      <c r="F1511" s="8"/>
      <c r="G1511" s="8"/>
      <c r="H1511" s="8"/>
    </row>
    <row r="1512" spans="1:12" x14ac:dyDescent="0.2">
      <c r="A1512" s="15">
        <v>0</v>
      </c>
      <c r="B1512" s="5" t="s">
        <v>50</v>
      </c>
      <c r="C1512" s="179"/>
      <c r="D1512" s="154"/>
      <c r="E1512" s="5"/>
      <c r="F1512" s="6"/>
      <c r="G1512" s="6"/>
      <c r="H1512" s="6"/>
    </row>
    <row r="1513" spans="1:12" ht="25.5" x14ac:dyDescent="0.2">
      <c r="A1513" s="8"/>
      <c r="B1513" s="7"/>
      <c r="C1513" s="159" t="s">
        <v>331</v>
      </c>
      <c r="D1513" s="154"/>
      <c r="E1513" s="7" t="s">
        <v>332</v>
      </c>
      <c r="F1513" s="8"/>
      <c r="G1513" s="8"/>
      <c r="H1513" s="8"/>
    </row>
    <row r="1514" spans="1:12" x14ac:dyDescent="0.2">
      <c r="A1514" s="15">
        <v>0</v>
      </c>
      <c r="B1514" s="5" t="s">
        <v>51</v>
      </c>
      <c r="C1514" s="179"/>
      <c r="D1514" s="154"/>
      <c r="E1514" s="5"/>
      <c r="F1514" s="6"/>
      <c r="G1514" s="6"/>
      <c r="H1514" s="6"/>
    </row>
    <row r="1515" spans="1:12" ht="25.5" x14ac:dyDescent="0.2">
      <c r="A1515" s="8"/>
      <c r="B1515" s="7"/>
      <c r="C1515" s="159" t="s">
        <v>331</v>
      </c>
      <c r="D1515" s="154"/>
      <c r="E1515" s="7" t="s">
        <v>332</v>
      </c>
      <c r="F1515" s="8"/>
      <c r="G1515" s="8"/>
      <c r="H1515" s="8"/>
    </row>
    <row r="1516" spans="1:12" x14ac:dyDescent="0.2">
      <c r="A1516" s="15">
        <v>0</v>
      </c>
      <c r="B1516" s="5" t="s">
        <v>52</v>
      </c>
      <c r="C1516" s="179"/>
      <c r="D1516" s="154"/>
      <c r="E1516" s="5"/>
      <c r="F1516" s="6"/>
      <c r="G1516" s="6"/>
      <c r="H1516" s="6"/>
    </row>
    <row r="1517" spans="1:12" ht="25.5" x14ac:dyDescent="0.2">
      <c r="A1517" s="8"/>
      <c r="B1517" s="7"/>
      <c r="C1517" s="159" t="s">
        <v>331</v>
      </c>
      <c r="D1517" s="154"/>
      <c r="E1517" s="7" t="s">
        <v>332</v>
      </c>
      <c r="F1517" s="8"/>
      <c r="G1517" s="8"/>
      <c r="H1517" s="8"/>
    </row>
    <row r="1518" spans="1:12" x14ac:dyDescent="0.2">
      <c r="A1518" s="15">
        <v>0</v>
      </c>
      <c r="B1518" s="5" t="s">
        <v>53</v>
      </c>
      <c r="C1518" s="179"/>
      <c r="D1518" s="154"/>
      <c r="E1518" s="5"/>
      <c r="F1518" s="6"/>
      <c r="G1518" s="6"/>
      <c r="H1518" s="6"/>
    </row>
    <row r="1519" spans="1:12" ht="25.5" x14ac:dyDescent="0.2">
      <c r="A1519" s="8"/>
      <c r="B1519" s="7"/>
      <c r="C1519" s="159" t="s">
        <v>331</v>
      </c>
      <c r="D1519" s="154"/>
      <c r="E1519" s="7" t="s">
        <v>332</v>
      </c>
      <c r="F1519" s="8"/>
      <c r="G1519" s="8"/>
      <c r="H1519" s="8"/>
    </row>
    <row r="1520" spans="1:12" x14ac:dyDescent="0.2">
      <c r="A1520" s="2"/>
      <c r="B1520" s="2"/>
      <c r="C1520" s="176"/>
      <c r="D1520" s="143"/>
      <c r="E1520" s="2"/>
      <c r="F1520" s="2"/>
      <c r="G1520" s="2"/>
      <c r="H1520" s="2"/>
      <c r="I1520" s="2"/>
      <c r="J1520" s="2"/>
      <c r="K1520" s="2"/>
      <c r="L1520" s="2"/>
    </row>
    <row r="1521" spans="1:12" x14ac:dyDescent="0.2">
      <c r="A1521" s="2"/>
      <c r="B1521" s="2"/>
      <c r="C1521" s="176"/>
      <c r="D1521" s="143"/>
      <c r="E1521" s="2"/>
      <c r="F1521" s="2"/>
      <c r="G1521" s="2"/>
      <c r="H1521" s="2"/>
      <c r="I1521" s="2"/>
      <c r="J1521" s="2"/>
      <c r="K1521" s="2"/>
      <c r="L1521" s="2"/>
    </row>
    <row r="1522" spans="1:12" ht="18" x14ac:dyDescent="0.2">
      <c r="A1522" s="161" t="s">
        <v>19</v>
      </c>
      <c r="B1522" s="143"/>
      <c r="C1522" s="143"/>
      <c r="D1522" s="143"/>
      <c r="E1522" s="1"/>
      <c r="F1522" s="1"/>
      <c r="G1522" s="1"/>
      <c r="H1522" s="1"/>
      <c r="I1522" s="1"/>
      <c r="J1522" s="1"/>
      <c r="K1522" s="1"/>
      <c r="L1522" s="1"/>
    </row>
    <row r="1523" spans="1:12" x14ac:dyDescent="0.2">
      <c r="A1523" s="3"/>
      <c r="B1523" s="3"/>
      <c r="C1523" s="162"/>
      <c r="D1523" s="14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">
      <c r="A1524" s="162" t="s">
        <v>1</v>
      </c>
      <c r="B1524" s="143"/>
      <c r="C1524" s="143"/>
      <c r="D1524" s="143"/>
      <c r="E1524" s="2"/>
      <c r="F1524" s="182" t="s">
        <v>19</v>
      </c>
      <c r="G1524" s="143"/>
      <c r="H1524" s="143"/>
      <c r="I1524" s="143"/>
      <c r="J1524" s="143"/>
      <c r="K1524" s="143"/>
      <c r="L1524" s="143"/>
    </row>
    <row r="1525" spans="1:12" x14ac:dyDescent="0.2">
      <c r="A1525" s="11" t="s">
        <v>56</v>
      </c>
      <c r="B1525" s="11" t="s">
        <v>57</v>
      </c>
      <c r="C1525" s="183" t="s">
        <v>58</v>
      </c>
      <c r="D1525" s="184"/>
      <c r="E1525" s="11" t="s">
        <v>59</v>
      </c>
      <c r="F1525" s="12"/>
      <c r="G1525" s="185" t="s">
        <v>60</v>
      </c>
      <c r="H1525" s="153"/>
      <c r="I1525" s="153"/>
      <c r="J1525" s="153"/>
      <c r="K1525" s="154"/>
      <c r="L1525" s="12"/>
    </row>
    <row r="1526" spans="1:12" ht="25.5" x14ac:dyDescent="0.2">
      <c r="A1526" s="13"/>
      <c r="B1526" s="13" t="s">
        <v>61</v>
      </c>
      <c r="C1526" s="180" t="s">
        <v>62</v>
      </c>
      <c r="D1526" s="181"/>
      <c r="E1526" s="14" t="s">
        <v>63</v>
      </c>
      <c r="F1526" s="12" t="s">
        <v>64</v>
      </c>
      <c r="G1526" s="12" t="s">
        <v>65</v>
      </c>
      <c r="H1526" s="12" t="s">
        <v>66</v>
      </c>
      <c r="I1526" s="12" t="s">
        <v>67</v>
      </c>
      <c r="J1526" s="12" t="s">
        <v>68</v>
      </c>
      <c r="K1526" s="12" t="s">
        <v>69</v>
      </c>
      <c r="L1526" s="12" t="s">
        <v>70</v>
      </c>
    </row>
    <row r="1527" spans="1:12" x14ac:dyDescent="0.2">
      <c r="A1527" s="15">
        <v>4</v>
      </c>
      <c r="B1527" s="5" t="s">
        <v>35</v>
      </c>
      <c r="C1527" s="179"/>
      <c r="D1527" s="154"/>
      <c r="E1527" s="5"/>
      <c r="F1527" s="6">
        <v>128</v>
      </c>
      <c r="G1527" s="6">
        <v>3</v>
      </c>
      <c r="H1527" s="6"/>
      <c r="I1527" s="6"/>
      <c r="J1527" s="6"/>
      <c r="K1527" s="6">
        <v>131</v>
      </c>
      <c r="L1527" s="6">
        <v>281</v>
      </c>
    </row>
    <row r="1528" spans="1:12" ht="63.75" x14ac:dyDescent="0.2">
      <c r="A1528" s="8">
        <v>6522</v>
      </c>
      <c r="B1528" s="7" t="s">
        <v>2202</v>
      </c>
      <c r="C1528" s="159" t="s">
        <v>2203</v>
      </c>
      <c r="D1528" s="154"/>
      <c r="E1528" s="7" t="s">
        <v>2204</v>
      </c>
      <c r="F1528" s="8">
        <v>13</v>
      </c>
      <c r="G1528" s="8">
        <v>2</v>
      </c>
      <c r="H1528" s="8"/>
      <c r="I1528" s="8"/>
      <c r="J1528" s="8"/>
      <c r="K1528" s="8">
        <v>15</v>
      </c>
      <c r="L1528" s="8">
        <v>30</v>
      </c>
    </row>
    <row r="1529" spans="1:12" ht="38.25" x14ac:dyDescent="0.2">
      <c r="A1529" s="8">
        <v>32</v>
      </c>
      <c r="B1529" s="7" t="s">
        <v>2205</v>
      </c>
      <c r="C1529" s="159" t="s">
        <v>2206</v>
      </c>
      <c r="D1529" s="154"/>
      <c r="E1529" s="7" t="s">
        <v>2207</v>
      </c>
      <c r="F1529" s="8">
        <v>10</v>
      </c>
      <c r="G1529" s="8">
        <v>1</v>
      </c>
      <c r="H1529" s="8"/>
      <c r="I1529" s="8"/>
      <c r="J1529" s="8"/>
      <c r="K1529" s="8">
        <v>11</v>
      </c>
      <c r="L1529" s="8">
        <v>25</v>
      </c>
    </row>
    <row r="1530" spans="1:12" ht="38.25" x14ac:dyDescent="0.2">
      <c r="A1530" s="8">
        <v>6525</v>
      </c>
      <c r="B1530" s="7" t="s">
        <v>944</v>
      </c>
      <c r="C1530" s="159" t="s">
        <v>2208</v>
      </c>
      <c r="D1530" s="154"/>
      <c r="E1530" s="7" t="s">
        <v>2209</v>
      </c>
      <c r="F1530" s="8">
        <v>56</v>
      </c>
      <c r="G1530" s="8"/>
      <c r="H1530" s="8"/>
      <c r="I1530" s="8"/>
      <c r="J1530" s="8"/>
      <c r="K1530" s="8">
        <v>56</v>
      </c>
      <c r="L1530" s="8">
        <v>140</v>
      </c>
    </row>
    <row r="1531" spans="1:12" ht="38.25" x14ac:dyDescent="0.2">
      <c r="A1531" s="8">
        <v>4401</v>
      </c>
      <c r="B1531" s="7" t="s">
        <v>566</v>
      </c>
      <c r="C1531" s="159" t="s">
        <v>2210</v>
      </c>
      <c r="D1531" s="154"/>
      <c r="E1531" s="7" t="s">
        <v>2211</v>
      </c>
      <c r="F1531" s="8">
        <v>49</v>
      </c>
      <c r="G1531" s="8"/>
      <c r="H1531" s="8"/>
      <c r="I1531" s="8"/>
      <c r="J1531" s="8"/>
      <c r="K1531" s="8">
        <v>49</v>
      </c>
      <c r="L1531" s="8">
        <v>86</v>
      </c>
    </row>
    <row r="1532" spans="1:12" x14ac:dyDescent="0.2">
      <c r="A1532" s="15">
        <v>31</v>
      </c>
      <c r="B1532" s="5" t="s">
        <v>36</v>
      </c>
      <c r="C1532" s="179"/>
      <c r="D1532" s="154"/>
      <c r="E1532" s="5"/>
      <c r="F1532" s="6">
        <v>1259</v>
      </c>
      <c r="G1532" s="6">
        <v>15</v>
      </c>
      <c r="H1532" s="6">
        <v>23</v>
      </c>
      <c r="I1532" s="6"/>
      <c r="J1532" s="6"/>
      <c r="K1532" s="6">
        <v>1297</v>
      </c>
      <c r="L1532" s="6">
        <v>2352</v>
      </c>
    </row>
    <row r="1533" spans="1:12" ht="38.25" x14ac:dyDescent="0.2">
      <c r="A1533" s="8">
        <v>16</v>
      </c>
      <c r="B1533" s="7" t="s">
        <v>2212</v>
      </c>
      <c r="C1533" s="159" t="s">
        <v>2213</v>
      </c>
      <c r="D1533" s="154"/>
      <c r="E1533" s="7" t="s">
        <v>2214</v>
      </c>
      <c r="F1533" s="8">
        <v>29</v>
      </c>
      <c r="G1533" s="8"/>
      <c r="H1533" s="8"/>
      <c r="I1533" s="8"/>
      <c r="J1533" s="8"/>
      <c r="K1533" s="8">
        <v>29</v>
      </c>
      <c r="L1533" s="8">
        <v>64</v>
      </c>
    </row>
    <row r="1534" spans="1:12" ht="38.25" x14ac:dyDescent="0.2">
      <c r="A1534" s="8">
        <v>6565</v>
      </c>
      <c r="B1534" s="7" t="s">
        <v>2215</v>
      </c>
      <c r="C1534" s="159" t="s">
        <v>2216</v>
      </c>
      <c r="D1534" s="154"/>
      <c r="E1534" s="7" t="s">
        <v>2217</v>
      </c>
      <c r="F1534" s="8">
        <v>40</v>
      </c>
      <c r="G1534" s="8"/>
      <c r="H1534" s="8"/>
      <c r="I1534" s="8"/>
      <c r="J1534" s="8"/>
      <c r="K1534" s="8">
        <v>40</v>
      </c>
      <c r="L1534" s="8">
        <v>80</v>
      </c>
    </row>
    <row r="1535" spans="1:12" ht="38.25" x14ac:dyDescent="0.2">
      <c r="A1535" s="8">
        <v>6551</v>
      </c>
      <c r="B1535" s="7" t="s">
        <v>2177</v>
      </c>
      <c r="C1535" s="159" t="s">
        <v>2218</v>
      </c>
      <c r="D1535" s="154"/>
      <c r="E1535" s="7" t="s">
        <v>2219</v>
      </c>
      <c r="F1535" s="8">
        <v>64</v>
      </c>
      <c r="G1535" s="8"/>
      <c r="H1535" s="8"/>
      <c r="I1535" s="8"/>
      <c r="J1535" s="8"/>
      <c r="K1535" s="8">
        <v>64</v>
      </c>
      <c r="L1535" s="8">
        <v>115</v>
      </c>
    </row>
    <row r="1536" spans="1:12" ht="38.25" x14ac:dyDescent="0.2">
      <c r="A1536" s="8">
        <v>8506</v>
      </c>
      <c r="B1536" s="7" t="s">
        <v>118</v>
      </c>
      <c r="C1536" s="159" t="s">
        <v>2220</v>
      </c>
      <c r="D1536" s="154"/>
      <c r="E1536" s="7" t="s">
        <v>2221</v>
      </c>
      <c r="F1536" s="8">
        <v>18</v>
      </c>
      <c r="G1536" s="8"/>
      <c r="H1536" s="8"/>
      <c r="I1536" s="8"/>
      <c r="J1536" s="8"/>
      <c r="K1536" s="8">
        <v>18</v>
      </c>
      <c r="L1536" s="8">
        <v>36</v>
      </c>
    </row>
    <row r="1537" spans="1:12" ht="38.25" x14ac:dyDescent="0.2">
      <c r="A1537" s="8">
        <v>8501</v>
      </c>
      <c r="B1537" s="7" t="s">
        <v>2222</v>
      </c>
      <c r="C1537" s="159" t="s">
        <v>2223</v>
      </c>
      <c r="D1537" s="154"/>
      <c r="E1537" s="7" t="s">
        <v>2224</v>
      </c>
      <c r="F1537" s="8">
        <v>18</v>
      </c>
      <c r="G1537" s="8"/>
      <c r="H1537" s="8"/>
      <c r="I1537" s="8"/>
      <c r="J1537" s="8"/>
      <c r="K1537" s="8">
        <v>18</v>
      </c>
      <c r="L1537" s="8">
        <v>36</v>
      </c>
    </row>
    <row r="1538" spans="1:12" ht="76.5" x14ac:dyDescent="0.2">
      <c r="A1538" s="8">
        <v>8614</v>
      </c>
      <c r="B1538" s="7" t="s">
        <v>2225</v>
      </c>
      <c r="C1538" s="159" t="s">
        <v>2226</v>
      </c>
      <c r="D1538" s="154"/>
      <c r="E1538" s="7" t="s">
        <v>2227</v>
      </c>
      <c r="F1538" s="8">
        <v>21</v>
      </c>
      <c r="G1538" s="8">
        <v>1</v>
      </c>
      <c r="H1538" s="8">
        <v>2</v>
      </c>
      <c r="I1538" s="8"/>
      <c r="J1538" s="8"/>
      <c r="K1538" s="8">
        <v>24</v>
      </c>
      <c r="L1538" s="8">
        <v>49</v>
      </c>
    </row>
    <row r="1539" spans="1:12" ht="38.25" x14ac:dyDescent="0.2">
      <c r="A1539" s="8">
        <v>6556</v>
      </c>
      <c r="B1539" s="7" t="s">
        <v>2228</v>
      </c>
      <c r="C1539" s="159" t="s">
        <v>2229</v>
      </c>
      <c r="D1539" s="154"/>
      <c r="E1539" s="7" t="s">
        <v>2230</v>
      </c>
      <c r="F1539" s="8">
        <v>17</v>
      </c>
      <c r="G1539" s="8"/>
      <c r="H1539" s="8">
        <v>1</v>
      </c>
      <c r="I1539" s="8"/>
      <c r="J1539" s="8"/>
      <c r="K1539" s="8">
        <v>18</v>
      </c>
      <c r="L1539" s="8">
        <v>32</v>
      </c>
    </row>
    <row r="1540" spans="1:12" ht="38.25" x14ac:dyDescent="0.2">
      <c r="A1540" s="8">
        <v>8618</v>
      </c>
      <c r="B1540" s="7" t="s">
        <v>2231</v>
      </c>
      <c r="C1540" s="159" t="s">
        <v>2232</v>
      </c>
      <c r="D1540" s="154"/>
      <c r="E1540" s="7" t="s">
        <v>2233</v>
      </c>
      <c r="F1540" s="8">
        <v>34</v>
      </c>
      <c r="G1540" s="8"/>
      <c r="H1540" s="8"/>
      <c r="I1540" s="8"/>
      <c r="J1540" s="8"/>
      <c r="K1540" s="8">
        <v>34</v>
      </c>
      <c r="L1540" s="8">
        <v>64</v>
      </c>
    </row>
    <row r="1541" spans="1:12" ht="51" x14ac:dyDescent="0.2">
      <c r="A1541" s="8">
        <v>6557</v>
      </c>
      <c r="B1541" s="7" t="s">
        <v>1855</v>
      </c>
      <c r="C1541" s="159" t="s">
        <v>2234</v>
      </c>
      <c r="D1541" s="154"/>
      <c r="E1541" s="7" t="s">
        <v>2235</v>
      </c>
      <c r="F1541" s="8">
        <v>107</v>
      </c>
      <c r="G1541" s="8"/>
      <c r="H1541" s="8">
        <v>3</v>
      </c>
      <c r="I1541" s="8"/>
      <c r="J1541" s="8"/>
      <c r="K1541" s="8">
        <v>110</v>
      </c>
      <c r="L1541" s="8">
        <v>220</v>
      </c>
    </row>
    <row r="1542" spans="1:12" ht="38.25" x14ac:dyDescent="0.2">
      <c r="A1542" s="8">
        <v>6552</v>
      </c>
      <c r="B1542" s="7" t="s">
        <v>2236</v>
      </c>
      <c r="C1542" s="159" t="s">
        <v>2237</v>
      </c>
      <c r="D1542" s="154"/>
      <c r="E1542" s="7" t="s">
        <v>2238</v>
      </c>
      <c r="F1542" s="8">
        <v>28</v>
      </c>
      <c r="G1542" s="8">
        <v>8</v>
      </c>
      <c r="H1542" s="8"/>
      <c r="I1542" s="8"/>
      <c r="J1542" s="8"/>
      <c r="K1542" s="8">
        <v>36</v>
      </c>
      <c r="L1542" s="8">
        <v>64</v>
      </c>
    </row>
    <row r="1543" spans="1:12" ht="51" x14ac:dyDescent="0.2">
      <c r="A1543" s="8">
        <v>8765</v>
      </c>
      <c r="B1543" s="7" t="s">
        <v>2239</v>
      </c>
      <c r="C1543" s="159" t="s">
        <v>2240</v>
      </c>
      <c r="D1543" s="154"/>
      <c r="E1543" s="7" t="s">
        <v>2241</v>
      </c>
      <c r="F1543" s="8">
        <v>35</v>
      </c>
      <c r="G1543" s="8"/>
      <c r="H1543" s="8">
        <v>2</v>
      </c>
      <c r="I1543" s="8"/>
      <c r="J1543" s="8"/>
      <c r="K1543" s="8">
        <v>37</v>
      </c>
      <c r="L1543" s="8">
        <v>76</v>
      </c>
    </row>
    <row r="1544" spans="1:12" ht="38.25" x14ac:dyDescent="0.2">
      <c r="A1544" s="8">
        <v>8532</v>
      </c>
      <c r="B1544" s="7" t="s">
        <v>2242</v>
      </c>
      <c r="C1544" s="159" t="s">
        <v>2243</v>
      </c>
      <c r="D1544" s="154"/>
      <c r="E1544" s="7" t="s">
        <v>2244</v>
      </c>
      <c r="F1544" s="8">
        <v>17</v>
      </c>
      <c r="G1544" s="8"/>
      <c r="H1544" s="8"/>
      <c r="I1544" s="8"/>
      <c r="J1544" s="8"/>
      <c r="K1544" s="8">
        <v>17</v>
      </c>
      <c r="L1544" s="8">
        <v>34</v>
      </c>
    </row>
    <row r="1545" spans="1:12" ht="38.25" x14ac:dyDescent="0.2">
      <c r="A1545" s="8">
        <v>6558</v>
      </c>
      <c r="B1545" s="7" t="s">
        <v>2245</v>
      </c>
      <c r="C1545" s="159" t="s">
        <v>2246</v>
      </c>
      <c r="D1545" s="154"/>
      <c r="E1545" s="7" t="s">
        <v>2247</v>
      </c>
      <c r="F1545" s="8">
        <v>211</v>
      </c>
      <c r="G1545" s="8"/>
      <c r="H1545" s="8">
        <v>4</v>
      </c>
      <c r="I1545" s="8"/>
      <c r="J1545" s="8"/>
      <c r="K1545" s="8">
        <v>215</v>
      </c>
      <c r="L1545" s="8">
        <v>354</v>
      </c>
    </row>
    <row r="1546" spans="1:12" ht="38.25" x14ac:dyDescent="0.2">
      <c r="A1546" s="8">
        <v>6529</v>
      </c>
      <c r="B1546" s="7" t="s">
        <v>2248</v>
      </c>
      <c r="C1546" s="159" t="s">
        <v>2249</v>
      </c>
      <c r="D1546" s="154"/>
      <c r="E1546" s="7" t="s">
        <v>2250</v>
      </c>
      <c r="F1546" s="8">
        <v>21</v>
      </c>
      <c r="G1546" s="8">
        <v>3</v>
      </c>
      <c r="H1546" s="8">
        <v>1</v>
      </c>
      <c r="I1546" s="8"/>
      <c r="J1546" s="8"/>
      <c r="K1546" s="8">
        <v>25</v>
      </c>
      <c r="L1546" s="8">
        <v>42</v>
      </c>
    </row>
    <row r="1547" spans="1:12" ht="38.25" x14ac:dyDescent="0.2">
      <c r="A1547" s="8">
        <v>6559</v>
      </c>
      <c r="B1547" s="7" t="s">
        <v>610</v>
      </c>
      <c r="C1547" s="159" t="s">
        <v>2251</v>
      </c>
      <c r="D1547" s="154"/>
      <c r="E1547" s="7" t="s">
        <v>2211</v>
      </c>
      <c r="F1547" s="8">
        <v>49</v>
      </c>
      <c r="G1547" s="8"/>
      <c r="H1547" s="8"/>
      <c r="I1547" s="8"/>
      <c r="J1547" s="8"/>
      <c r="K1547" s="8">
        <v>49</v>
      </c>
      <c r="L1547" s="8">
        <v>63</v>
      </c>
    </row>
    <row r="1548" spans="1:12" ht="25.5" x14ac:dyDescent="0.2">
      <c r="A1548" s="8">
        <v>8524</v>
      </c>
      <c r="B1548" s="7" t="s">
        <v>2252</v>
      </c>
      <c r="C1548" s="159" t="s">
        <v>2253</v>
      </c>
      <c r="D1548" s="154"/>
      <c r="E1548" s="7" t="s">
        <v>2254</v>
      </c>
      <c r="F1548" s="8">
        <v>16</v>
      </c>
      <c r="G1548" s="8"/>
      <c r="H1548" s="8">
        <v>2</v>
      </c>
      <c r="I1548" s="8"/>
      <c r="J1548" s="8"/>
      <c r="K1548" s="8">
        <v>18</v>
      </c>
      <c r="L1548" s="8">
        <v>36</v>
      </c>
    </row>
    <row r="1549" spans="1:12" ht="38.25" x14ac:dyDescent="0.2">
      <c r="A1549" s="8">
        <v>8424</v>
      </c>
      <c r="B1549" s="7" t="s">
        <v>2255</v>
      </c>
      <c r="C1549" s="159" t="s">
        <v>2256</v>
      </c>
      <c r="D1549" s="154"/>
      <c r="E1549" s="7" t="s">
        <v>2257</v>
      </c>
      <c r="F1549" s="8">
        <v>31</v>
      </c>
      <c r="G1549" s="8"/>
      <c r="H1549" s="8"/>
      <c r="I1549" s="8"/>
      <c r="J1549" s="8"/>
      <c r="K1549" s="8">
        <v>31</v>
      </c>
      <c r="L1549" s="8">
        <v>62</v>
      </c>
    </row>
    <row r="1550" spans="1:12" ht="38.25" x14ac:dyDescent="0.2">
      <c r="A1550" s="8">
        <v>6560</v>
      </c>
      <c r="B1550" s="7" t="s">
        <v>1087</v>
      </c>
      <c r="C1550" s="159" t="s">
        <v>2258</v>
      </c>
      <c r="D1550" s="154"/>
      <c r="E1550" s="7" t="s">
        <v>2259</v>
      </c>
      <c r="F1550" s="8">
        <v>155</v>
      </c>
      <c r="G1550" s="8"/>
      <c r="H1550" s="8">
        <v>5</v>
      </c>
      <c r="I1550" s="8"/>
      <c r="J1550" s="8"/>
      <c r="K1550" s="8">
        <v>160</v>
      </c>
      <c r="L1550" s="8">
        <v>254</v>
      </c>
    </row>
    <row r="1551" spans="1:12" ht="38.25" x14ac:dyDescent="0.2">
      <c r="A1551" s="8">
        <v>8638</v>
      </c>
      <c r="B1551" s="7" t="s">
        <v>2260</v>
      </c>
      <c r="C1551" s="159" t="s">
        <v>2261</v>
      </c>
      <c r="D1551" s="154"/>
      <c r="E1551" s="7" t="s">
        <v>2262</v>
      </c>
      <c r="F1551" s="8">
        <v>15</v>
      </c>
      <c r="G1551" s="8">
        <v>2</v>
      </c>
      <c r="H1551" s="8"/>
      <c r="I1551" s="8"/>
      <c r="J1551" s="8"/>
      <c r="K1551" s="8">
        <v>17</v>
      </c>
      <c r="L1551" s="8">
        <v>38</v>
      </c>
    </row>
    <row r="1552" spans="1:12" ht="38.25" x14ac:dyDescent="0.2">
      <c r="A1552" s="8">
        <v>8918</v>
      </c>
      <c r="B1552" s="7" t="s">
        <v>2263</v>
      </c>
      <c r="C1552" s="159" t="s">
        <v>2264</v>
      </c>
      <c r="D1552" s="154"/>
      <c r="E1552" s="7" t="s">
        <v>2265</v>
      </c>
      <c r="F1552" s="8">
        <v>23</v>
      </c>
      <c r="G1552" s="8">
        <v>1</v>
      </c>
      <c r="H1552" s="8">
        <v>1</v>
      </c>
      <c r="I1552" s="8"/>
      <c r="J1552" s="8"/>
      <c r="K1552" s="8">
        <v>25</v>
      </c>
      <c r="L1552" s="8">
        <v>50</v>
      </c>
    </row>
    <row r="1553" spans="1:12" ht="51" x14ac:dyDescent="0.2">
      <c r="A1553" s="8">
        <v>6570</v>
      </c>
      <c r="B1553" s="7" t="s">
        <v>2266</v>
      </c>
      <c r="C1553" s="159" t="s">
        <v>2267</v>
      </c>
      <c r="D1553" s="154"/>
      <c r="E1553" s="7" t="s">
        <v>2268</v>
      </c>
      <c r="F1553" s="8">
        <v>12</v>
      </c>
      <c r="G1553" s="8"/>
      <c r="H1553" s="8"/>
      <c r="I1553" s="8"/>
      <c r="J1553" s="8"/>
      <c r="K1553" s="8">
        <v>12</v>
      </c>
      <c r="L1553" s="8">
        <v>16</v>
      </c>
    </row>
    <row r="1554" spans="1:12" ht="38.25" x14ac:dyDescent="0.2">
      <c r="A1554" s="8">
        <v>8891</v>
      </c>
      <c r="B1554" s="7" t="s">
        <v>2269</v>
      </c>
      <c r="C1554" s="159" t="s">
        <v>2270</v>
      </c>
      <c r="D1554" s="154"/>
      <c r="E1554" s="7" t="s">
        <v>2271</v>
      </c>
      <c r="F1554" s="8">
        <v>16</v>
      </c>
      <c r="G1554" s="8"/>
      <c r="H1554" s="8"/>
      <c r="I1554" s="8"/>
      <c r="J1554" s="8"/>
      <c r="K1554" s="8">
        <v>16</v>
      </c>
      <c r="L1554" s="8">
        <v>32</v>
      </c>
    </row>
    <row r="1555" spans="1:12" ht="38.25" x14ac:dyDescent="0.2">
      <c r="A1555" s="8">
        <v>6562</v>
      </c>
      <c r="B1555" s="7" t="s">
        <v>2272</v>
      </c>
      <c r="C1555" s="159" t="s">
        <v>2273</v>
      </c>
      <c r="D1555" s="154"/>
      <c r="E1555" s="7" t="s">
        <v>2274</v>
      </c>
      <c r="F1555" s="8">
        <v>25</v>
      </c>
      <c r="G1555" s="8"/>
      <c r="H1555" s="8"/>
      <c r="I1555" s="8"/>
      <c r="J1555" s="8"/>
      <c r="K1555" s="8">
        <v>25</v>
      </c>
      <c r="L1555" s="8">
        <v>34</v>
      </c>
    </row>
    <row r="1556" spans="1:12" ht="38.25" x14ac:dyDescent="0.2">
      <c r="A1556" s="8">
        <v>8824</v>
      </c>
      <c r="B1556" s="7" t="s">
        <v>2275</v>
      </c>
      <c r="C1556" s="159" t="s">
        <v>2276</v>
      </c>
      <c r="D1556" s="154"/>
      <c r="E1556" s="7" t="s">
        <v>2277</v>
      </c>
      <c r="F1556" s="8">
        <v>19</v>
      </c>
      <c r="G1556" s="8"/>
      <c r="H1556" s="8">
        <v>1</v>
      </c>
      <c r="I1556" s="8"/>
      <c r="J1556" s="8"/>
      <c r="K1556" s="8">
        <v>20</v>
      </c>
      <c r="L1556" s="8">
        <v>37</v>
      </c>
    </row>
    <row r="1557" spans="1:12" ht="38.25" x14ac:dyDescent="0.2">
      <c r="A1557" s="8">
        <v>8495</v>
      </c>
      <c r="B1557" s="7" t="s">
        <v>2278</v>
      </c>
      <c r="C1557" s="159" t="s">
        <v>2279</v>
      </c>
      <c r="D1557" s="154"/>
      <c r="E1557" s="7" t="s">
        <v>2280</v>
      </c>
      <c r="F1557" s="8">
        <v>60</v>
      </c>
      <c r="G1557" s="8"/>
      <c r="H1557" s="8"/>
      <c r="I1557" s="8"/>
      <c r="J1557" s="8"/>
      <c r="K1557" s="8">
        <v>60</v>
      </c>
      <c r="L1557" s="8">
        <v>120</v>
      </c>
    </row>
    <row r="1558" spans="1:12" ht="38.25" x14ac:dyDescent="0.2">
      <c r="A1558" s="8">
        <v>6528</v>
      </c>
      <c r="B1558" s="7" t="s">
        <v>2281</v>
      </c>
      <c r="C1558" s="159" t="s">
        <v>2282</v>
      </c>
      <c r="D1558" s="154"/>
      <c r="E1558" s="7" t="s">
        <v>2283</v>
      </c>
      <c r="F1558" s="8">
        <v>45</v>
      </c>
      <c r="G1558" s="8"/>
      <c r="H1558" s="8"/>
      <c r="I1558" s="8"/>
      <c r="J1558" s="8"/>
      <c r="K1558" s="8">
        <v>45</v>
      </c>
      <c r="L1558" s="8">
        <v>94</v>
      </c>
    </row>
    <row r="1559" spans="1:12" ht="38.25" x14ac:dyDescent="0.2">
      <c r="A1559" s="8">
        <v>8728</v>
      </c>
      <c r="B1559" s="7" t="s">
        <v>2284</v>
      </c>
      <c r="C1559" s="159" t="s">
        <v>2285</v>
      </c>
      <c r="D1559" s="154"/>
      <c r="E1559" s="7" t="s">
        <v>2286</v>
      </c>
      <c r="F1559" s="8">
        <v>33</v>
      </c>
      <c r="G1559" s="8"/>
      <c r="H1559" s="8"/>
      <c r="I1559" s="8"/>
      <c r="J1559" s="8"/>
      <c r="K1559" s="8">
        <v>33</v>
      </c>
      <c r="L1559" s="8">
        <v>67</v>
      </c>
    </row>
    <row r="1560" spans="1:12" ht="38.25" x14ac:dyDescent="0.2">
      <c r="A1560" s="8">
        <v>6564</v>
      </c>
      <c r="B1560" s="7" t="s">
        <v>2287</v>
      </c>
      <c r="C1560" s="159" t="s">
        <v>2288</v>
      </c>
      <c r="D1560" s="154"/>
      <c r="E1560" s="7" t="s">
        <v>1328</v>
      </c>
      <c r="F1560" s="8">
        <v>20</v>
      </c>
      <c r="G1560" s="8"/>
      <c r="H1560" s="8"/>
      <c r="I1560" s="8"/>
      <c r="J1560" s="8"/>
      <c r="K1560" s="8">
        <v>20</v>
      </c>
      <c r="L1560" s="8">
        <v>31</v>
      </c>
    </row>
    <row r="1561" spans="1:12" ht="51" x14ac:dyDescent="0.2">
      <c r="A1561" s="8">
        <v>6566</v>
      </c>
      <c r="B1561" s="7" t="s">
        <v>2289</v>
      </c>
      <c r="C1561" s="159" t="s">
        <v>2290</v>
      </c>
      <c r="D1561" s="154"/>
      <c r="E1561" s="7" t="s">
        <v>419</v>
      </c>
      <c r="F1561" s="8">
        <v>42</v>
      </c>
      <c r="G1561" s="8"/>
      <c r="H1561" s="8"/>
      <c r="I1561" s="8"/>
      <c r="J1561" s="8"/>
      <c r="K1561" s="8">
        <v>42</v>
      </c>
      <c r="L1561" s="8">
        <v>73</v>
      </c>
    </row>
    <row r="1562" spans="1:12" ht="38.25" x14ac:dyDescent="0.2">
      <c r="A1562" s="8">
        <v>6567</v>
      </c>
      <c r="B1562" s="7" t="s">
        <v>2291</v>
      </c>
      <c r="C1562" s="159" t="s">
        <v>2292</v>
      </c>
      <c r="D1562" s="154"/>
      <c r="E1562" s="7" t="s">
        <v>2293</v>
      </c>
      <c r="F1562" s="8">
        <v>14</v>
      </c>
      <c r="G1562" s="8"/>
      <c r="H1562" s="8">
        <v>1</v>
      </c>
      <c r="I1562" s="8"/>
      <c r="J1562" s="8"/>
      <c r="K1562" s="8">
        <v>15</v>
      </c>
      <c r="L1562" s="8">
        <v>38</v>
      </c>
    </row>
    <row r="1563" spans="1:12" ht="63.75" x14ac:dyDescent="0.2">
      <c r="A1563" s="8">
        <v>6568</v>
      </c>
      <c r="B1563" s="7" t="s">
        <v>1547</v>
      </c>
      <c r="C1563" s="159" t="s">
        <v>2294</v>
      </c>
      <c r="D1563" s="154"/>
      <c r="E1563" s="7" t="s">
        <v>2295</v>
      </c>
      <c r="F1563" s="8">
        <v>24</v>
      </c>
      <c r="G1563" s="8"/>
      <c r="H1563" s="8"/>
      <c r="I1563" s="8"/>
      <c r="J1563" s="8"/>
      <c r="K1563" s="8">
        <v>24</v>
      </c>
      <c r="L1563" s="8">
        <v>41</v>
      </c>
    </row>
    <row r="1564" spans="1:12" x14ac:dyDescent="0.2">
      <c r="A1564" s="15">
        <v>17</v>
      </c>
      <c r="B1564" s="5" t="s">
        <v>37</v>
      </c>
      <c r="C1564" s="179"/>
      <c r="D1564" s="154"/>
      <c r="E1564" s="5"/>
      <c r="F1564" s="6">
        <v>1498</v>
      </c>
      <c r="G1564" s="6">
        <v>22</v>
      </c>
      <c r="H1564" s="6">
        <v>30</v>
      </c>
      <c r="I1564" s="6"/>
      <c r="J1564" s="6"/>
      <c r="K1564" s="6">
        <v>1550</v>
      </c>
      <c r="L1564" s="6">
        <v>2687</v>
      </c>
    </row>
    <row r="1565" spans="1:12" ht="51" x14ac:dyDescent="0.2">
      <c r="A1565" s="8">
        <v>8842</v>
      </c>
      <c r="B1565" s="7" t="s">
        <v>2296</v>
      </c>
      <c r="C1565" s="159" t="s">
        <v>2297</v>
      </c>
      <c r="D1565" s="154"/>
      <c r="E1565" s="7" t="s">
        <v>2298</v>
      </c>
      <c r="F1565" s="8">
        <v>53</v>
      </c>
      <c r="G1565" s="8"/>
      <c r="H1565" s="8"/>
      <c r="I1565" s="8"/>
      <c r="J1565" s="8"/>
      <c r="K1565" s="8">
        <v>53</v>
      </c>
      <c r="L1565" s="8">
        <v>106</v>
      </c>
    </row>
    <row r="1566" spans="1:12" ht="38.25" x14ac:dyDescent="0.2">
      <c r="A1566" s="8">
        <v>8894</v>
      </c>
      <c r="B1566" s="7" t="s">
        <v>2299</v>
      </c>
      <c r="C1566" s="159" t="s">
        <v>2300</v>
      </c>
      <c r="D1566" s="154"/>
      <c r="E1566" s="7" t="s">
        <v>2301</v>
      </c>
      <c r="F1566" s="8">
        <v>45</v>
      </c>
      <c r="G1566" s="8"/>
      <c r="H1566" s="8"/>
      <c r="I1566" s="8"/>
      <c r="J1566" s="8"/>
      <c r="K1566" s="8">
        <v>45</v>
      </c>
      <c r="L1566" s="8">
        <v>81</v>
      </c>
    </row>
    <row r="1567" spans="1:12" ht="38.25" x14ac:dyDescent="0.2">
      <c r="A1567" s="8">
        <v>6606</v>
      </c>
      <c r="B1567" s="7" t="s">
        <v>2212</v>
      </c>
      <c r="C1567" s="159" t="s">
        <v>2302</v>
      </c>
      <c r="D1567" s="154"/>
      <c r="E1567" s="7" t="s">
        <v>2214</v>
      </c>
      <c r="F1567" s="8">
        <v>152</v>
      </c>
      <c r="G1567" s="8"/>
      <c r="H1567" s="8">
        <v>5</v>
      </c>
      <c r="I1567" s="8"/>
      <c r="J1567" s="8"/>
      <c r="K1567" s="8">
        <v>157</v>
      </c>
      <c r="L1567" s="8">
        <v>300</v>
      </c>
    </row>
    <row r="1568" spans="1:12" ht="38.25" x14ac:dyDescent="0.2">
      <c r="A1568" s="8">
        <v>41</v>
      </c>
      <c r="B1568" s="7" t="s">
        <v>2303</v>
      </c>
      <c r="C1568" s="159" t="s">
        <v>2304</v>
      </c>
      <c r="D1568" s="154"/>
      <c r="E1568" s="7" t="s">
        <v>2305</v>
      </c>
      <c r="F1568" s="8">
        <v>146</v>
      </c>
      <c r="G1568" s="8"/>
      <c r="H1568" s="8">
        <v>4</v>
      </c>
      <c r="I1568" s="8"/>
      <c r="J1568" s="8"/>
      <c r="K1568" s="8">
        <v>150</v>
      </c>
      <c r="L1568" s="8">
        <v>295</v>
      </c>
    </row>
    <row r="1569" spans="1:12" ht="51" x14ac:dyDescent="0.2">
      <c r="A1569" s="8">
        <v>6603</v>
      </c>
      <c r="B1569" s="7" t="s">
        <v>2306</v>
      </c>
      <c r="C1569" s="159" t="s">
        <v>2307</v>
      </c>
      <c r="D1569" s="154"/>
      <c r="E1569" s="7" t="s">
        <v>2308</v>
      </c>
      <c r="F1569" s="8">
        <v>19</v>
      </c>
      <c r="G1569" s="8"/>
      <c r="H1569" s="8">
        <v>3</v>
      </c>
      <c r="I1569" s="8"/>
      <c r="J1569" s="8"/>
      <c r="K1569" s="8">
        <v>22</v>
      </c>
      <c r="L1569" s="8">
        <v>44</v>
      </c>
    </row>
    <row r="1570" spans="1:12" ht="38.25" x14ac:dyDescent="0.2">
      <c r="A1570" s="8">
        <v>6609</v>
      </c>
      <c r="B1570" s="7" t="s">
        <v>2309</v>
      </c>
      <c r="C1570" s="159" t="s">
        <v>2310</v>
      </c>
      <c r="D1570" s="154"/>
      <c r="E1570" s="7" t="s">
        <v>2311</v>
      </c>
      <c r="F1570" s="8">
        <v>96</v>
      </c>
      <c r="G1570" s="8">
        <v>2</v>
      </c>
      <c r="H1570" s="8">
        <v>2</v>
      </c>
      <c r="I1570" s="8"/>
      <c r="J1570" s="8"/>
      <c r="K1570" s="8">
        <v>100</v>
      </c>
      <c r="L1570" s="8">
        <v>146</v>
      </c>
    </row>
    <row r="1571" spans="1:12" ht="38.25" x14ac:dyDescent="0.2">
      <c r="A1571" s="8">
        <v>6604</v>
      </c>
      <c r="B1571" s="7" t="s">
        <v>1937</v>
      </c>
      <c r="C1571" s="159" t="s">
        <v>2312</v>
      </c>
      <c r="D1571" s="154"/>
      <c r="E1571" s="7" t="s">
        <v>2313</v>
      </c>
      <c r="F1571" s="8">
        <v>214</v>
      </c>
      <c r="G1571" s="8"/>
      <c r="H1571" s="8">
        <v>8</v>
      </c>
      <c r="I1571" s="8"/>
      <c r="J1571" s="8"/>
      <c r="K1571" s="8">
        <v>222</v>
      </c>
      <c r="L1571" s="8">
        <v>367</v>
      </c>
    </row>
    <row r="1572" spans="1:12" ht="38.25" x14ac:dyDescent="0.2">
      <c r="A1572" s="8">
        <v>8586</v>
      </c>
      <c r="B1572" s="7" t="s">
        <v>2314</v>
      </c>
      <c r="C1572" s="159" t="s">
        <v>2315</v>
      </c>
      <c r="D1572" s="154"/>
      <c r="E1572" s="7" t="s">
        <v>2316</v>
      </c>
      <c r="F1572" s="8">
        <v>33</v>
      </c>
      <c r="G1572" s="8"/>
      <c r="H1572" s="8"/>
      <c r="I1572" s="8"/>
      <c r="J1572" s="8"/>
      <c r="K1572" s="8">
        <v>33</v>
      </c>
      <c r="L1572" s="8">
        <v>52</v>
      </c>
    </row>
    <row r="1573" spans="1:12" ht="38.25" x14ac:dyDescent="0.2">
      <c r="A1573" s="8">
        <v>8619</v>
      </c>
      <c r="B1573" s="7" t="s">
        <v>2317</v>
      </c>
      <c r="C1573" s="159" t="s">
        <v>2318</v>
      </c>
      <c r="D1573" s="154"/>
      <c r="E1573" s="7" t="s">
        <v>2319</v>
      </c>
      <c r="F1573" s="8">
        <v>20</v>
      </c>
      <c r="G1573" s="8"/>
      <c r="H1573" s="8"/>
      <c r="I1573" s="8"/>
      <c r="J1573" s="8"/>
      <c r="K1573" s="8">
        <v>20</v>
      </c>
      <c r="L1573" s="8">
        <v>40</v>
      </c>
    </row>
    <row r="1574" spans="1:12" ht="38.25" x14ac:dyDescent="0.2">
      <c r="A1574" s="8">
        <v>6610</v>
      </c>
      <c r="B1574" s="7" t="s">
        <v>550</v>
      </c>
      <c r="C1574" s="159" t="s">
        <v>2320</v>
      </c>
      <c r="D1574" s="154"/>
      <c r="E1574" s="7" t="s">
        <v>2211</v>
      </c>
      <c r="F1574" s="8">
        <v>198</v>
      </c>
      <c r="G1574" s="8">
        <v>7</v>
      </c>
      <c r="H1574" s="8">
        <v>2</v>
      </c>
      <c r="I1574" s="8"/>
      <c r="J1574" s="8"/>
      <c r="K1574" s="8">
        <v>207</v>
      </c>
      <c r="L1574" s="8">
        <v>263</v>
      </c>
    </row>
    <row r="1575" spans="1:12" ht="38.25" x14ac:dyDescent="0.2">
      <c r="A1575" s="8">
        <v>8835</v>
      </c>
      <c r="B1575" s="7" t="s">
        <v>2321</v>
      </c>
      <c r="C1575" s="159" t="s">
        <v>2322</v>
      </c>
      <c r="D1575" s="154"/>
      <c r="E1575" s="7" t="s">
        <v>2323</v>
      </c>
      <c r="F1575" s="8">
        <v>16</v>
      </c>
      <c r="G1575" s="8"/>
      <c r="H1575" s="8"/>
      <c r="I1575" s="8"/>
      <c r="J1575" s="8"/>
      <c r="K1575" s="8">
        <v>16</v>
      </c>
      <c r="L1575" s="8">
        <v>32</v>
      </c>
    </row>
    <row r="1576" spans="1:12" ht="38.25" x14ac:dyDescent="0.2">
      <c r="A1576" s="8">
        <v>6605</v>
      </c>
      <c r="B1576" s="7" t="s">
        <v>2324</v>
      </c>
      <c r="C1576" s="159" t="s">
        <v>2325</v>
      </c>
      <c r="D1576" s="154"/>
      <c r="E1576" s="7" t="s">
        <v>2326</v>
      </c>
      <c r="F1576" s="8">
        <v>119</v>
      </c>
      <c r="G1576" s="8"/>
      <c r="H1576" s="8">
        <v>3</v>
      </c>
      <c r="I1576" s="8"/>
      <c r="J1576" s="8"/>
      <c r="K1576" s="8">
        <v>122</v>
      </c>
      <c r="L1576" s="8">
        <v>152</v>
      </c>
    </row>
    <row r="1577" spans="1:12" ht="38.25" x14ac:dyDescent="0.2">
      <c r="A1577" s="8">
        <v>6608</v>
      </c>
      <c r="B1577" s="7" t="s">
        <v>2964</v>
      </c>
      <c r="C1577" s="159" t="s">
        <v>2327</v>
      </c>
      <c r="D1577" s="154"/>
      <c r="E1577" s="7" t="s">
        <v>2211</v>
      </c>
      <c r="F1577" s="8">
        <v>268</v>
      </c>
      <c r="G1577" s="8">
        <v>12</v>
      </c>
      <c r="H1577" s="8"/>
      <c r="I1577" s="8"/>
      <c r="J1577" s="8"/>
      <c r="K1577" s="8">
        <v>280</v>
      </c>
      <c r="L1577" s="8">
        <v>584</v>
      </c>
    </row>
    <row r="1578" spans="1:12" ht="38.25" x14ac:dyDescent="0.2">
      <c r="A1578" s="8">
        <v>6563</v>
      </c>
      <c r="B1578" s="7" t="s">
        <v>2328</v>
      </c>
      <c r="C1578" s="159" t="s">
        <v>2329</v>
      </c>
      <c r="D1578" s="154"/>
      <c r="E1578" s="7" t="s">
        <v>2330</v>
      </c>
      <c r="F1578" s="8">
        <v>55</v>
      </c>
      <c r="G1578" s="8"/>
      <c r="H1578" s="8"/>
      <c r="I1578" s="8"/>
      <c r="J1578" s="8"/>
      <c r="K1578" s="8">
        <v>55</v>
      </c>
      <c r="L1578" s="8">
        <v>91</v>
      </c>
    </row>
    <row r="1579" spans="1:12" ht="38.25" x14ac:dyDescent="0.2">
      <c r="A1579" s="8">
        <v>8225</v>
      </c>
      <c r="B1579" s="7" t="s">
        <v>1107</v>
      </c>
      <c r="C1579" s="159" t="s">
        <v>2331</v>
      </c>
      <c r="D1579" s="154"/>
      <c r="E1579" s="7" t="s">
        <v>2332</v>
      </c>
      <c r="F1579" s="8">
        <v>5</v>
      </c>
      <c r="G1579" s="8">
        <v>1</v>
      </c>
      <c r="H1579" s="8"/>
      <c r="I1579" s="8"/>
      <c r="J1579" s="8"/>
      <c r="K1579" s="8">
        <v>6</v>
      </c>
      <c r="L1579" s="8">
        <v>16</v>
      </c>
    </row>
    <row r="1580" spans="1:12" ht="38.25" x14ac:dyDescent="0.2">
      <c r="A1580" s="8">
        <v>8591</v>
      </c>
      <c r="B1580" s="7" t="s">
        <v>2333</v>
      </c>
      <c r="C1580" s="159" t="s">
        <v>2334</v>
      </c>
      <c r="D1580" s="154"/>
      <c r="E1580" s="7" t="s">
        <v>2335</v>
      </c>
      <c r="F1580" s="8">
        <v>31</v>
      </c>
      <c r="G1580" s="8"/>
      <c r="H1580" s="8">
        <v>3</v>
      </c>
      <c r="I1580" s="8"/>
      <c r="J1580" s="8"/>
      <c r="K1580" s="8">
        <v>34</v>
      </c>
      <c r="L1580" s="8">
        <v>68</v>
      </c>
    </row>
    <row r="1581" spans="1:12" ht="38.25" x14ac:dyDescent="0.2">
      <c r="A1581" s="8">
        <v>6607</v>
      </c>
      <c r="B1581" s="7" t="s">
        <v>2199</v>
      </c>
      <c r="C1581" s="159" t="s">
        <v>2336</v>
      </c>
      <c r="D1581" s="154"/>
      <c r="E1581" s="7" t="s">
        <v>2337</v>
      </c>
      <c r="F1581" s="8">
        <v>28</v>
      </c>
      <c r="G1581" s="8"/>
      <c r="H1581" s="8"/>
      <c r="I1581" s="8"/>
      <c r="J1581" s="8"/>
      <c r="K1581" s="8">
        <v>28</v>
      </c>
      <c r="L1581" s="8">
        <v>50</v>
      </c>
    </row>
    <row r="1582" spans="1:12" x14ac:dyDescent="0.2">
      <c r="A1582" s="15">
        <v>1</v>
      </c>
      <c r="B1582" s="5" t="s">
        <v>38</v>
      </c>
      <c r="C1582" s="179"/>
      <c r="D1582" s="154"/>
      <c r="E1582" s="5"/>
      <c r="F1582" s="6">
        <v>195</v>
      </c>
      <c r="G1582" s="6"/>
      <c r="H1582" s="6">
        <v>13</v>
      </c>
      <c r="I1582" s="6"/>
      <c r="J1582" s="6"/>
      <c r="K1582" s="6">
        <v>208</v>
      </c>
      <c r="L1582" s="6">
        <v>410</v>
      </c>
    </row>
    <row r="1583" spans="1:12" ht="51" x14ac:dyDescent="0.2">
      <c r="A1583" s="8">
        <v>6651</v>
      </c>
      <c r="B1583" s="7" t="s">
        <v>2338</v>
      </c>
      <c r="C1583" s="159" t="s">
        <v>2339</v>
      </c>
      <c r="D1583" s="154"/>
      <c r="E1583" s="7" t="s">
        <v>2340</v>
      </c>
      <c r="F1583" s="8">
        <v>195</v>
      </c>
      <c r="G1583" s="8"/>
      <c r="H1583" s="8">
        <v>13</v>
      </c>
      <c r="I1583" s="8"/>
      <c r="J1583" s="8"/>
      <c r="K1583" s="8">
        <v>208</v>
      </c>
      <c r="L1583" s="8">
        <v>410</v>
      </c>
    </row>
    <row r="1584" spans="1:12" x14ac:dyDescent="0.2">
      <c r="A1584" s="16">
        <v>53</v>
      </c>
      <c r="B1584" s="17"/>
      <c r="C1584" s="186"/>
      <c r="D1584" s="154"/>
      <c r="E1584" s="17"/>
      <c r="F1584" s="9">
        <v>3080</v>
      </c>
      <c r="G1584" s="9">
        <v>40</v>
      </c>
      <c r="H1584" s="9">
        <v>66</v>
      </c>
      <c r="I1584" s="9"/>
      <c r="J1584" s="9"/>
      <c r="K1584" s="9">
        <v>3186</v>
      </c>
      <c r="L1584" s="9">
        <v>5730</v>
      </c>
    </row>
    <row r="1585" spans="1:12" x14ac:dyDescent="0.2">
      <c r="A1585" s="2"/>
      <c r="B1585" s="2"/>
      <c r="C1585" s="176"/>
      <c r="D1585" s="143"/>
      <c r="E1585" s="2"/>
      <c r="F1585" s="2"/>
      <c r="G1585" s="2"/>
      <c r="H1585" s="2"/>
      <c r="I1585" s="2"/>
      <c r="J1585" s="2"/>
      <c r="K1585" s="2"/>
      <c r="L1585" s="2"/>
    </row>
    <row r="1586" spans="1:12" x14ac:dyDescent="0.2">
      <c r="A1586" s="162" t="s">
        <v>2</v>
      </c>
      <c r="B1586" s="143"/>
      <c r="C1586" s="143"/>
      <c r="D1586" s="143"/>
      <c r="E1586" s="2"/>
      <c r="F1586" s="182" t="s">
        <v>19</v>
      </c>
      <c r="G1586" s="143"/>
      <c r="H1586" s="143"/>
      <c r="I1586" s="143"/>
      <c r="J1586" s="143"/>
      <c r="K1586" s="143"/>
      <c r="L1586" s="143"/>
    </row>
    <row r="1587" spans="1:12" x14ac:dyDescent="0.2">
      <c r="A1587" s="11" t="s">
        <v>56</v>
      </c>
      <c r="B1587" s="11" t="s">
        <v>57</v>
      </c>
      <c r="C1587" s="183" t="s">
        <v>58</v>
      </c>
      <c r="D1587" s="184"/>
      <c r="E1587" s="11" t="s">
        <v>59</v>
      </c>
      <c r="F1587" s="12"/>
      <c r="G1587" s="185" t="s">
        <v>60</v>
      </c>
      <c r="H1587" s="153"/>
      <c r="I1587" s="153"/>
      <c r="J1587" s="153"/>
      <c r="K1587" s="154"/>
      <c r="L1587" s="12"/>
    </row>
    <row r="1588" spans="1:12" ht="25.5" x14ac:dyDescent="0.2">
      <c r="A1588" s="13"/>
      <c r="B1588" s="13" t="s">
        <v>61</v>
      </c>
      <c r="C1588" s="180" t="s">
        <v>62</v>
      </c>
      <c r="D1588" s="181"/>
      <c r="E1588" s="14" t="s">
        <v>63</v>
      </c>
      <c r="F1588" s="12" t="s">
        <v>64</v>
      </c>
      <c r="G1588" s="12" t="s">
        <v>65</v>
      </c>
      <c r="H1588" s="12" t="s">
        <v>66</v>
      </c>
      <c r="I1588" s="12" t="s">
        <v>67</v>
      </c>
      <c r="J1588" s="12" t="s">
        <v>68</v>
      </c>
      <c r="K1588" s="12" t="s">
        <v>69</v>
      </c>
      <c r="L1588" s="12" t="s">
        <v>70</v>
      </c>
    </row>
    <row r="1589" spans="1:12" x14ac:dyDescent="0.2">
      <c r="A1589" s="15">
        <v>0</v>
      </c>
      <c r="B1589" s="5" t="s">
        <v>35</v>
      </c>
      <c r="C1589" s="179"/>
      <c r="D1589" s="154"/>
      <c r="E1589" s="5"/>
      <c r="F1589" s="6"/>
      <c r="G1589" s="6"/>
      <c r="H1589" s="6"/>
      <c r="I1589" s="6"/>
      <c r="J1589" s="6"/>
      <c r="K1589" s="6"/>
      <c r="L1589" s="6"/>
    </row>
    <row r="1590" spans="1:12" ht="25.5" x14ac:dyDescent="0.2">
      <c r="A1590" s="8"/>
      <c r="B1590" s="7"/>
      <c r="C1590" s="159" t="s">
        <v>331</v>
      </c>
      <c r="D1590" s="154"/>
      <c r="E1590" s="7" t="s">
        <v>332</v>
      </c>
      <c r="F1590" s="8"/>
      <c r="G1590" s="8"/>
      <c r="H1590" s="8"/>
      <c r="I1590" s="8"/>
      <c r="J1590" s="8"/>
      <c r="K1590" s="8"/>
      <c r="L1590" s="8"/>
    </row>
    <row r="1591" spans="1:12" x14ac:dyDescent="0.2">
      <c r="A1591" s="15">
        <v>1</v>
      </c>
      <c r="B1591" s="5" t="s">
        <v>36</v>
      </c>
      <c r="C1591" s="179"/>
      <c r="D1591" s="154"/>
      <c r="E1591" s="5"/>
      <c r="F1591" s="6">
        <v>11</v>
      </c>
      <c r="G1591" s="6"/>
      <c r="H1591" s="6"/>
      <c r="I1591" s="6"/>
      <c r="J1591" s="6">
        <v>11</v>
      </c>
      <c r="K1591" s="6">
        <v>22</v>
      </c>
      <c r="L1591" s="6">
        <v>45</v>
      </c>
    </row>
    <row r="1592" spans="1:12" ht="51" x14ac:dyDescent="0.2">
      <c r="A1592" s="8">
        <v>8576</v>
      </c>
      <c r="B1592" s="7" t="s">
        <v>2341</v>
      </c>
      <c r="C1592" s="159" t="s">
        <v>2342</v>
      </c>
      <c r="D1592" s="154"/>
      <c r="E1592" s="7" t="s">
        <v>2343</v>
      </c>
      <c r="F1592" s="8">
        <v>11</v>
      </c>
      <c r="G1592" s="8"/>
      <c r="H1592" s="8"/>
      <c r="I1592" s="8"/>
      <c r="J1592" s="8">
        <v>11</v>
      </c>
      <c r="K1592" s="8">
        <v>22</v>
      </c>
      <c r="L1592" s="8">
        <v>45</v>
      </c>
    </row>
    <row r="1593" spans="1:12" x14ac:dyDescent="0.2">
      <c r="A1593" s="15">
        <v>0</v>
      </c>
      <c r="B1593" s="5" t="s">
        <v>37</v>
      </c>
      <c r="C1593" s="179"/>
      <c r="D1593" s="154"/>
      <c r="E1593" s="5"/>
      <c r="F1593" s="6"/>
      <c r="G1593" s="6"/>
      <c r="H1593" s="6"/>
      <c r="I1593" s="6"/>
      <c r="J1593" s="6"/>
      <c r="K1593" s="6"/>
      <c r="L1593" s="6"/>
    </row>
    <row r="1594" spans="1:12" ht="25.5" x14ac:dyDescent="0.2">
      <c r="A1594" s="8"/>
      <c r="B1594" s="7"/>
      <c r="C1594" s="159" t="s">
        <v>331</v>
      </c>
      <c r="D1594" s="154"/>
      <c r="E1594" s="7" t="s">
        <v>332</v>
      </c>
      <c r="F1594" s="8"/>
      <c r="G1594" s="8"/>
      <c r="H1594" s="8"/>
      <c r="I1594" s="8"/>
      <c r="J1594" s="8"/>
      <c r="K1594" s="8"/>
      <c r="L1594" s="8"/>
    </row>
    <row r="1595" spans="1:12" x14ac:dyDescent="0.2">
      <c r="A1595" s="15">
        <v>0</v>
      </c>
      <c r="B1595" s="5" t="s">
        <v>38</v>
      </c>
      <c r="C1595" s="179"/>
      <c r="D1595" s="154"/>
      <c r="E1595" s="5"/>
      <c r="F1595" s="6"/>
      <c r="G1595" s="6"/>
      <c r="H1595" s="6"/>
      <c r="I1595" s="6"/>
      <c r="J1595" s="6"/>
      <c r="K1595" s="6"/>
      <c r="L1595" s="6"/>
    </row>
    <row r="1596" spans="1:12" ht="25.5" x14ac:dyDescent="0.2">
      <c r="A1596" s="8"/>
      <c r="B1596" s="7"/>
      <c r="C1596" s="159" t="s">
        <v>331</v>
      </c>
      <c r="D1596" s="154"/>
      <c r="E1596" s="7" t="s">
        <v>332</v>
      </c>
      <c r="F1596" s="8"/>
      <c r="G1596" s="8"/>
      <c r="H1596" s="8"/>
      <c r="I1596" s="8"/>
      <c r="J1596" s="8"/>
      <c r="K1596" s="8"/>
      <c r="L1596" s="8"/>
    </row>
    <row r="1597" spans="1:12" x14ac:dyDescent="0.2">
      <c r="A1597" s="16">
        <v>1</v>
      </c>
      <c r="B1597" s="17"/>
      <c r="C1597" s="186"/>
      <c r="D1597" s="154"/>
      <c r="E1597" s="17"/>
      <c r="F1597" s="9">
        <v>11</v>
      </c>
      <c r="G1597" s="9"/>
      <c r="H1597" s="9"/>
      <c r="I1597" s="9"/>
      <c r="J1597" s="9">
        <v>11</v>
      </c>
      <c r="K1597" s="9">
        <v>22</v>
      </c>
      <c r="L1597" s="9">
        <v>45</v>
      </c>
    </row>
    <row r="1598" spans="1:12" x14ac:dyDescent="0.2">
      <c r="A1598" s="2"/>
      <c r="B1598" s="2"/>
      <c r="C1598" s="176"/>
      <c r="D1598" s="143"/>
      <c r="E1598" s="2"/>
      <c r="F1598" s="2"/>
      <c r="G1598" s="2"/>
      <c r="H1598" s="2"/>
      <c r="I1598" s="2"/>
      <c r="J1598" s="2"/>
      <c r="K1598" s="2"/>
      <c r="L1598" s="2"/>
    </row>
    <row r="1599" spans="1:12" x14ac:dyDescent="0.2">
      <c r="A1599" s="162" t="s">
        <v>3</v>
      </c>
      <c r="B1599" s="143"/>
      <c r="C1599" s="143"/>
      <c r="D1599" s="143"/>
      <c r="E1599" s="2"/>
      <c r="F1599" s="182" t="s">
        <v>19</v>
      </c>
      <c r="G1599" s="143"/>
      <c r="H1599" s="143"/>
      <c r="I1599" s="143"/>
      <c r="J1599" s="143"/>
      <c r="K1599" s="143"/>
      <c r="L1599" s="143"/>
    </row>
    <row r="1600" spans="1:12" x14ac:dyDescent="0.2">
      <c r="A1600" s="11" t="s">
        <v>56</v>
      </c>
      <c r="B1600" s="11" t="s">
        <v>57</v>
      </c>
      <c r="C1600" s="183" t="s">
        <v>58</v>
      </c>
      <c r="D1600" s="184"/>
      <c r="E1600" s="11" t="s">
        <v>59</v>
      </c>
      <c r="F1600" s="12"/>
      <c r="G1600" s="185" t="s">
        <v>60</v>
      </c>
      <c r="H1600" s="153"/>
      <c r="I1600" s="153"/>
      <c r="J1600" s="153"/>
      <c r="K1600" s="154"/>
      <c r="L1600" s="12"/>
    </row>
    <row r="1601" spans="1:12" ht="25.5" x14ac:dyDescent="0.2">
      <c r="A1601" s="13"/>
      <c r="B1601" s="13" t="s">
        <v>61</v>
      </c>
      <c r="C1601" s="180" t="s">
        <v>62</v>
      </c>
      <c r="D1601" s="181"/>
      <c r="E1601" s="14" t="s">
        <v>63</v>
      </c>
      <c r="F1601" s="12" t="s">
        <v>64</v>
      </c>
      <c r="G1601" s="12" t="s">
        <v>65</v>
      </c>
      <c r="H1601" s="12" t="s">
        <v>66</v>
      </c>
      <c r="I1601" s="12" t="s">
        <v>67</v>
      </c>
      <c r="J1601" s="12" t="s">
        <v>68</v>
      </c>
      <c r="K1601" s="12" t="s">
        <v>69</v>
      </c>
      <c r="L1601" s="12" t="s">
        <v>70</v>
      </c>
    </row>
    <row r="1602" spans="1:12" x14ac:dyDescent="0.2">
      <c r="A1602" s="15">
        <v>0</v>
      </c>
      <c r="B1602" s="5" t="s">
        <v>35</v>
      </c>
      <c r="C1602" s="179"/>
      <c r="D1602" s="154"/>
      <c r="E1602" s="5"/>
      <c r="F1602" s="6"/>
      <c r="G1602" s="6"/>
      <c r="H1602" s="6"/>
      <c r="I1602" s="6"/>
      <c r="J1602" s="6"/>
      <c r="K1602" s="6"/>
      <c r="L1602" s="6"/>
    </row>
    <row r="1603" spans="1:12" ht="25.5" x14ac:dyDescent="0.2">
      <c r="A1603" s="8"/>
      <c r="B1603" s="7"/>
      <c r="C1603" s="159" t="s">
        <v>331</v>
      </c>
      <c r="D1603" s="154"/>
      <c r="E1603" s="7" t="s">
        <v>332</v>
      </c>
      <c r="F1603" s="8"/>
      <c r="G1603" s="8"/>
      <c r="H1603" s="8"/>
      <c r="I1603" s="8"/>
      <c r="J1603" s="8"/>
      <c r="K1603" s="8"/>
      <c r="L1603" s="8"/>
    </row>
    <row r="1604" spans="1:12" x14ac:dyDescent="0.2">
      <c r="A1604" s="15">
        <v>0</v>
      </c>
      <c r="B1604" s="5" t="s">
        <v>36</v>
      </c>
      <c r="C1604" s="179"/>
      <c r="D1604" s="154"/>
      <c r="E1604" s="5"/>
      <c r="F1604" s="6"/>
      <c r="G1604" s="6"/>
      <c r="H1604" s="6"/>
      <c r="I1604" s="6"/>
      <c r="J1604" s="6"/>
      <c r="K1604" s="6"/>
      <c r="L1604" s="6"/>
    </row>
    <row r="1605" spans="1:12" ht="25.5" x14ac:dyDescent="0.2">
      <c r="A1605" s="8"/>
      <c r="B1605" s="7"/>
      <c r="C1605" s="159" t="s">
        <v>331</v>
      </c>
      <c r="D1605" s="154"/>
      <c r="E1605" s="7" t="s">
        <v>332</v>
      </c>
      <c r="F1605" s="8"/>
      <c r="G1605" s="8"/>
      <c r="H1605" s="8"/>
      <c r="I1605" s="8"/>
      <c r="J1605" s="8"/>
      <c r="K1605" s="8"/>
      <c r="L1605" s="8"/>
    </row>
    <row r="1606" spans="1:12" x14ac:dyDescent="0.2">
      <c r="A1606" s="15">
        <v>0</v>
      </c>
      <c r="B1606" s="5" t="s">
        <v>37</v>
      </c>
      <c r="C1606" s="179"/>
      <c r="D1606" s="154"/>
      <c r="E1606" s="5"/>
      <c r="F1606" s="6"/>
      <c r="G1606" s="6"/>
      <c r="H1606" s="6"/>
      <c r="I1606" s="6"/>
      <c r="J1606" s="6"/>
      <c r="K1606" s="6"/>
      <c r="L1606" s="6"/>
    </row>
    <row r="1607" spans="1:12" ht="25.5" x14ac:dyDescent="0.2">
      <c r="A1607" s="8"/>
      <c r="B1607" s="7"/>
      <c r="C1607" s="159" t="s">
        <v>331</v>
      </c>
      <c r="D1607" s="154"/>
      <c r="E1607" s="7" t="s">
        <v>332</v>
      </c>
      <c r="F1607" s="8"/>
      <c r="G1607" s="8"/>
      <c r="H1607" s="8"/>
      <c r="I1607" s="8"/>
      <c r="J1607" s="8"/>
      <c r="K1607" s="8"/>
      <c r="L1607" s="8"/>
    </row>
    <row r="1608" spans="1:12" x14ac:dyDescent="0.2">
      <c r="A1608" s="15">
        <v>0</v>
      </c>
      <c r="B1608" s="5" t="s">
        <v>38</v>
      </c>
      <c r="C1608" s="179"/>
      <c r="D1608" s="154"/>
      <c r="E1608" s="5"/>
      <c r="F1608" s="6"/>
      <c r="G1608" s="6"/>
      <c r="H1608" s="6"/>
      <c r="I1608" s="6"/>
      <c r="J1608" s="6"/>
      <c r="K1608" s="6"/>
      <c r="L1608" s="6"/>
    </row>
    <row r="1609" spans="1:12" ht="25.5" x14ac:dyDescent="0.2">
      <c r="A1609" s="8"/>
      <c r="B1609" s="7"/>
      <c r="C1609" s="159" t="s">
        <v>331</v>
      </c>
      <c r="D1609" s="154"/>
      <c r="E1609" s="7" t="s">
        <v>332</v>
      </c>
      <c r="F1609" s="8"/>
      <c r="G1609" s="8"/>
      <c r="H1609" s="8"/>
      <c r="I1609" s="8"/>
      <c r="J1609" s="8"/>
      <c r="K1609" s="8"/>
      <c r="L1609" s="8"/>
    </row>
    <row r="1610" spans="1:12" x14ac:dyDescent="0.2">
      <c r="A1610" s="16">
        <v>0</v>
      </c>
      <c r="B1610" s="17"/>
      <c r="C1610" s="186"/>
      <c r="D1610" s="154"/>
      <c r="E1610" s="17"/>
      <c r="F1610" s="9"/>
      <c r="G1610" s="9"/>
      <c r="H1610" s="9"/>
      <c r="I1610" s="9"/>
      <c r="J1610" s="9"/>
      <c r="K1610" s="9"/>
      <c r="L1610" s="9"/>
    </row>
    <row r="1611" spans="1:12" x14ac:dyDescent="0.2">
      <c r="A1611" s="2"/>
      <c r="B1611" s="2"/>
      <c r="C1611" s="176"/>
      <c r="D1611" s="143"/>
      <c r="E1611" s="2"/>
      <c r="F1611" s="2"/>
      <c r="G1611" s="2"/>
      <c r="H1611" s="2"/>
      <c r="I1611" s="2"/>
      <c r="J1611" s="2"/>
      <c r="K1611" s="2"/>
      <c r="L1611" s="2"/>
    </row>
    <row r="1612" spans="1:12" x14ac:dyDescent="0.2">
      <c r="A1612" s="162" t="s">
        <v>4</v>
      </c>
      <c r="B1612" s="143"/>
      <c r="C1612" s="143"/>
      <c r="D1612" s="143"/>
      <c r="E1612" s="2"/>
      <c r="F1612" s="182" t="s">
        <v>19</v>
      </c>
      <c r="G1612" s="143"/>
      <c r="H1612" s="143"/>
      <c r="I1612" s="143"/>
      <c r="J1612" s="143"/>
      <c r="K1612" s="143"/>
      <c r="L1612" s="143"/>
    </row>
    <row r="1613" spans="1:12" x14ac:dyDescent="0.2">
      <c r="A1613" s="11" t="s">
        <v>56</v>
      </c>
      <c r="B1613" s="11" t="s">
        <v>57</v>
      </c>
      <c r="C1613" s="183" t="s">
        <v>58</v>
      </c>
      <c r="D1613" s="184"/>
      <c r="E1613" s="11" t="s">
        <v>59</v>
      </c>
      <c r="F1613" s="12"/>
      <c r="G1613" s="185" t="s">
        <v>60</v>
      </c>
      <c r="H1613" s="153"/>
      <c r="I1613" s="153"/>
      <c r="J1613" s="153"/>
      <c r="K1613" s="154"/>
      <c r="L1613" s="12"/>
    </row>
    <row r="1614" spans="1:12" ht="25.5" x14ac:dyDescent="0.2">
      <c r="A1614" s="13"/>
      <c r="B1614" s="13" t="s">
        <v>61</v>
      </c>
      <c r="C1614" s="180" t="s">
        <v>62</v>
      </c>
      <c r="D1614" s="181"/>
      <c r="E1614" s="14" t="s">
        <v>63</v>
      </c>
      <c r="F1614" s="12" t="s">
        <v>64</v>
      </c>
      <c r="G1614" s="12" t="s">
        <v>65</v>
      </c>
      <c r="H1614" s="12" t="s">
        <v>66</v>
      </c>
      <c r="I1614" s="12" t="s">
        <v>67</v>
      </c>
      <c r="J1614" s="12" t="s">
        <v>68</v>
      </c>
      <c r="K1614" s="12" t="s">
        <v>69</v>
      </c>
      <c r="L1614" s="12" t="s">
        <v>70</v>
      </c>
    </row>
    <row r="1615" spans="1:12" x14ac:dyDescent="0.2">
      <c r="A1615" s="15">
        <v>0</v>
      </c>
      <c r="B1615" s="5" t="s">
        <v>35</v>
      </c>
      <c r="C1615" s="179"/>
      <c r="D1615" s="154"/>
      <c r="E1615" s="5"/>
      <c r="F1615" s="6"/>
      <c r="G1615" s="6"/>
      <c r="H1615" s="6"/>
      <c r="I1615" s="6"/>
      <c r="J1615" s="6"/>
      <c r="K1615" s="6"/>
      <c r="L1615" s="6"/>
    </row>
    <row r="1616" spans="1:12" ht="25.5" x14ac:dyDescent="0.2">
      <c r="A1616" s="8"/>
      <c r="B1616" s="7"/>
      <c r="C1616" s="159" t="s">
        <v>331</v>
      </c>
      <c r="D1616" s="154"/>
      <c r="E1616" s="7" t="s">
        <v>332</v>
      </c>
      <c r="F1616" s="8"/>
      <c r="G1616" s="8"/>
      <c r="H1616" s="8"/>
      <c r="I1616" s="8"/>
      <c r="J1616" s="8"/>
      <c r="K1616" s="8"/>
      <c r="L1616" s="8"/>
    </row>
    <row r="1617" spans="1:12" x14ac:dyDescent="0.2">
      <c r="A1617" s="15">
        <v>0</v>
      </c>
      <c r="B1617" s="5" t="s">
        <v>36</v>
      </c>
      <c r="C1617" s="179"/>
      <c r="D1617" s="154"/>
      <c r="E1617" s="5"/>
      <c r="F1617" s="6"/>
      <c r="G1617" s="6"/>
      <c r="H1617" s="6"/>
      <c r="I1617" s="6"/>
      <c r="J1617" s="6"/>
      <c r="K1617" s="6"/>
      <c r="L1617" s="6"/>
    </row>
    <row r="1618" spans="1:12" ht="25.5" x14ac:dyDescent="0.2">
      <c r="A1618" s="8"/>
      <c r="B1618" s="7"/>
      <c r="C1618" s="159" t="s">
        <v>331</v>
      </c>
      <c r="D1618" s="154"/>
      <c r="E1618" s="7" t="s">
        <v>332</v>
      </c>
      <c r="F1618" s="8"/>
      <c r="G1618" s="8"/>
      <c r="H1618" s="8"/>
      <c r="I1618" s="8"/>
      <c r="J1618" s="8"/>
      <c r="K1618" s="8"/>
      <c r="L1618" s="8"/>
    </row>
    <row r="1619" spans="1:12" x14ac:dyDescent="0.2">
      <c r="A1619" s="15">
        <v>0</v>
      </c>
      <c r="B1619" s="5" t="s">
        <v>37</v>
      </c>
      <c r="C1619" s="179"/>
      <c r="D1619" s="154"/>
      <c r="E1619" s="5"/>
      <c r="F1619" s="6"/>
      <c r="G1619" s="6"/>
      <c r="H1619" s="6"/>
      <c r="I1619" s="6"/>
      <c r="J1619" s="6"/>
      <c r="K1619" s="6"/>
      <c r="L1619" s="6"/>
    </row>
    <row r="1620" spans="1:12" ht="25.5" x14ac:dyDescent="0.2">
      <c r="A1620" s="8"/>
      <c r="B1620" s="7"/>
      <c r="C1620" s="159" t="s">
        <v>331</v>
      </c>
      <c r="D1620" s="154"/>
      <c r="E1620" s="7" t="s">
        <v>332</v>
      </c>
      <c r="F1620" s="8"/>
      <c r="G1620" s="8"/>
      <c r="H1620" s="8"/>
      <c r="I1620" s="8"/>
      <c r="J1620" s="8"/>
      <c r="K1620" s="8"/>
      <c r="L1620" s="8"/>
    </row>
    <row r="1621" spans="1:12" x14ac:dyDescent="0.2">
      <c r="A1621" s="15">
        <v>0</v>
      </c>
      <c r="B1621" s="5" t="s">
        <v>38</v>
      </c>
      <c r="C1621" s="179"/>
      <c r="D1621" s="154"/>
      <c r="E1621" s="5"/>
      <c r="F1621" s="6"/>
      <c r="G1621" s="6"/>
      <c r="H1621" s="6"/>
      <c r="I1621" s="6"/>
      <c r="J1621" s="6"/>
      <c r="K1621" s="6"/>
      <c r="L1621" s="6"/>
    </row>
    <row r="1622" spans="1:12" ht="25.5" x14ac:dyDescent="0.2">
      <c r="A1622" s="8"/>
      <c r="B1622" s="7"/>
      <c r="C1622" s="159" t="s">
        <v>331</v>
      </c>
      <c r="D1622" s="154"/>
      <c r="E1622" s="7" t="s">
        <v>332</v>
      </c>
      <c r="F1622" s="8"/>
      <c r="G1622" s="8"/>
      <c r="H1622" s="8"/>
      <c r="I1622" s="8"/>
      <c r="J1622" s="8"/>
      <c r="K1622" s="8"/>
      <c r="L1622" s="8"/>
    </row>
    <row r="1623" spans="1:12" x14ac:dyDescent="0.2">
      <c r="A1623" s="16">
        <v>0</v>
      </c>
      <c r="B1623" s="17"/>
      <c r="C1623" s="186"/>
      <c r="D1623" s="154"/>
      <c r="E1623" s="17"/>
      <c r="F1623" s="9"/>
      <c r="G1623" s="9"/>
      <c r="H1623" s="9"/>
      <c r="I1623" s="9"/>
      <c r="J1623" s="9"/>
      <c r="K1623" s="9"/>
      <c r="L1623" s="9"/>
    </row>
    <row r="1624" spans="1:12" x14ac:dyDescent="0.2">
      <c r="A1624" s="2"/>
      <c r="B1624" s="2"/>
      <c r="C1624" s="176"/>
      <c r="D1624" s="143"/>
      <c r="E1624" s="2"/>
      <c r="F1624" s="2"/>
      <c r="G1624" s="2"/>
      <c r="H1624" s="2"/>
      <c r="I1624" s="2"/>
      <c r="J1624" s="2"/>
      <c r="K1624" s="2"/>
      <c r="L1624" s="2"/>
    </row>
    <row r="1625" spans="1:12" x14ac:dyDescent="0.2">
      <c r="A1625" s="162" t="s">
        <v>5</v>
      </c>
      <c r="B1625" s="143"/>
      <c r="C1625" s="143"/>
      <c r="D1625" s="143"/>
      <c r="E1625" s="2"/>
      <c r="F1625" s="182" t="s">
        <v>19</v>
      </c>
      <c r="G1625" s="143"/>
      <c r="H1625" s="143"/>
      <c r="I1625" s="143"/>
      <c r="J1625" s="143"/>
      <c r="K1625" s="143"/>
      <c r="L1625" s="143"/>
    </row>
    <row r="1626" spans="1:12" x14ac:dyDescent="0.2">
      <c r="A1626" s="11" t="s">
        <v>56</v>
      </c>
      <c r="B1626" s="11" t="s">
        <v>57</v>
      </c>
      <c r="C1626" s="183" t="s">
        <v>58</v>
      </c>
      <c r="D1626" s="184"/>
      <c r="E1626" s="11" t="s">
        <v>59</v>
      </c>
      <c r="F1626" s="185" t="s">
        <v>60</v>
      </c>
      <c r="G1626" s="153"/>
      <c r="H1626" s="153"/>
      <c r="I1626" s="154"/>
      <c r="J1626" s="12"/>
    </row>
    <row r="1627" spans="1:12" ht="25.5" x14ac:dyDescent="0.2">
      <c r="A1627" s="13"/>
      <c r="B1627" s="13" t="s">
        <v>61</v>
      </c>
      <c r="C1627" s="180" t="s">
        <v>62</v>
      </c>
      <c r="D1627" s="181"/>
      <c r="E1627" s="14" t="s">
        <v>63</v>
      </c>
      <c r="F1627" s="12" t="s">
        <v>411</v>
      </c>
      <c r="G1627" s="12" t="s">
        <v>412</v>
      </c>
      <c r="H1627" s="18" t="s">
        <v>413</v>
      </c>
      <c r="I1627" s="12" t="s">
        <v>69</v>
      </c>
      <c r="J1627" s="12" t="s">
        <v>414</v>
      </c>
    </row>
    <row r="1628" spans="1:12" x14ac:dyDescent="0.2">
      <c r="A1628" s="15">
        <v>0</v>
      </c>
      <c r="B1628" s="5" t="s">
        <v>35</v>
      </c>
      <c r="C1628" s="179"/>
      <c r="D1628" s="154"/>
      <c r="E1628" s="5"/>
      <c r="F1628" s="6"/>
      <c r="G1628" s="6"/>
      <c r="H1628" s="6"/>
      <c r="I1628" s="6"/>
      <c r="J1628" s="6"/>
    </row>
    <row r="1629" spans="1:12" ht="25.5" x14ac:dyDescent="0.2">
      <c r="A1629" s="8"/>
      <c r="B1629" s="7"/>
      <c r="C1629" s="159" t="s">
        <v>331</v>
      </c>
      <c r="D1629" s="154"/>
      <c r="E1629" s="7" t="s">
        <v>332</v>
      </c>
      <c r="F1629" s="8"/>
      <c r="G1629" s="8"/>
      <c r="H1629" s="8"/>
      <c r="I1629" s="8"/>
      <c r="J1629" s="8"/>
    </row>
    <row r="1630" spans="1:12" x14ac:dyDescent="0.2">
      <c r="A1630" s="15">
        <v>0</v>
      </c>
      <c r="B1630" s="5" t="s">
        <v>36</v>
      </c>
      <c r="C1630" s="179"/>
      <c r="D1630" s="154"/>
      <c r="E1630" s="5"/>
      <c r="F1630" s="6"/>
      <c r="G1630" s="6"/>
      <c r="H1630" s="6"/>
      <c r="I1630" s="6"/>
      <c r="J1630" s="6"/>
    </row>
    <row r="1631" spans="1:12" ht="25.5" x14ac:dyDescent="0.2">
      <c r="A1631" s="8"/>
      <c r="B1631" s="7"/>
      <c r="C1631" s="159" t="s">
        <v>331</v>
      </c>
      <c r="D1631" s="154"/>
      <c r="E1631" s="7" t="s">
        <v>332</v>
      </c>
      <c r="F1631" s="8"/>
      <c r="G1631" s="8"/>
      <c r="H1631" s="8"/>
      <c r="I1631" s="8"/>
      <c r="J1631" s="8"/>
    </row>
    <row r="1632" spans="1:12" x14ac:dyDescent="0.2">
      <c r="A1632" s="15">
        <v>0</v>
      </c>
      <c r="B1632" s="5" t="s">
        <v>37</v>
      </c>
      <c r="C1632" s="179"/>
      <c r="D1632" s="154"/>
      <c r="E1632" s="5"/>
      <c r="F1632" s="6"/>
      <c r="G1632" s="6"/>
      <c r="H1632" s="6"/>
      <c r="I1632" s="6"/>
      <c r="J1632" s="6"/>
    </row>
    <row r="1633" spans="1:12" ht="25.5" x14ac:dyDescent="0.2">
      <c r="A1633" s="8"/>
      <c r="B1633" s="7"/>
      <c r="C1633" s="159" t="s">
        <v>331</v>
      </c>
      <c r="D1633" s="154"/>
      <c r="E1633" s="7" t="s">
        <v>332</v>
      </c>
      <c r="F1633" s="8"/>
      <c r="G1633" s="8"/>
      <c r="H1633" s="8"/>
      <c r="I1633" s="8"/>
      <c r="J1633" s="8"/>
    </row>
    <row r="1634" spans="1:12" x14ac:dyDescent="0.2">
      <c r="A1634" s="15">
        <v>0</v>
      </c>
      <c r="B1634" s="5" t="s">
        <v>38</v>
      </c>
      <c r="C1634" s="179"/>
      <c r="D1634" s="154"/>
      <c r="E1634" s="5"/>
      <c r="F1634" s="6"/>
      <c r="G1634" s="6"/>
      <c r="H1634" s="6"/>
      <c r="I1634" s="6"/>
      <c r="J1634" s="6"/>
    </row>
    <row r="1635" spans="1:12" ht="25.5" x14ac:dyDescent="0.2">
      <c r="A1635" s="8"/>
      <c r="B1635" s="7"/>
      <c r="C1635" s="159" t="s">
        <v>331</v>
      </c>
      <c r="D1635" s="154"/>
      <c r="E1635" s="7" t="s">
        <v>332</v>
      </c>
      <c r="F1635" s="8"/>
      <c r="G1635" s="8"/>
      <c r="H1635" s="8"/>
      <c r="I1635" s="8"/>
      <c r="J1635" s="8"/>
    </row>
    <row r="1636" spans="1:12" x14ac:dyDescent="0.2">
      <c r="A1636" s="16">
        <v>0</v>
      </c>
      <c r="B1636" s="17"/>
      <c r="C1636" s="186"/>
      <c r="D1636" s="154"/>
      <c r="E1636" s="17"/>
      <c r="F1636" s="9"/>
      <c r="G1636" s="9"/>
      <c r="H1636" s="9"/>
      <c r="I1636" s="9"/>
      <c r="J1636" s="9"/>
    </row>
    <row r="1637" spans="1:12" x14ac:dyDescent="0.2">
      <c r="A1637" s="2"/>
      <c r="B1637" s="2"/>
      <c r="C1637" s="176"/>
      <c r="D1637" s="143"/>
      <c r="E1637" s="2"/>
      <c r="F1637" s="2"/>
      <c r="G1637" s="2"/>
      <c r="H1637" s="2"/>
      <c r="I1637" s="2"/>
      <c r="J1637" s="2"/>
      <c r="K1637" s="2"/>
      <c r="L1637" s="2"/>
    </row>
    <row r="1638" spans="1:12" x14ac:dyDescent="0.2">
      <c r="A1638" s="162" t="s">
        <v>6</v>
      </c>
      <c r="B1638" s="143"/>
      <c r="C1638" s="143"/>
      <c r="D1638" s="143"/>
      <c r="E1638" s="2"/>
      <c r="F1638" s="182" t="s">
        <v>19</v>
      </c>
      <c r="G1638" s="143"/>
      <c r="H1638" s="143"/>
      <c r="I1638" s="143"/>
      <c r="J1638" s="143"/>
      <c r="K1638" s="143"/>
      <c r="L1638" s="143"/>
    </row>
    <row r="1639" spans="1:12" x14ac:dyDescent="0.2">
      <c r="A1639" s="2"/>
      <c r="B1639" s="2"/>
      <c r="C1639" s="176"/>
      <c r="D1639" s="143"/>
      <c r="E1639" s="2"/>
      <c r="F1639" s="2"/>
      <c r="G1639" s="2"/>
      <c r="H1639" s="2"/>
      <c r="I1639" s="2"/>
      <c r="J1639" s="2"/>
      <c r="K1639" s="2"/>
      <c r="L1639" s="2"/>
    </row>
    <row r="1640" spans="1:12" x14ac:dyDescent="0.2">
      <c r="A1640" s="162" t="s">
        <v>7</v>
      </c>
      <c r="B1640" s="143"/>
      <c r="C1640" s="143"/>
      <c r="D1640" s="143"/>
      <c r="E1640" s="2"/>
      <c r="F1640" s="182" t="s">
        <v>19</v>
      </c>
      <c r="G1640" s="143"/>
      <c r="H1640" s="143"/>
      <c r="I1640" s="143"/>
      <c r="J1640" s="143"/>
      <c r="K1640" s="143"/>
      <c r="L1640" s="143"/>
    </row>
    <row r="1641" spans="1:12" x14ac:dyDescent="0.2">
      <c r="A1641" s="11" t="s">
        <v>56</v>
      </c>
      <c r="B1641" s="11" t="s">
        <v>57</v>
      </c>
      <c r="C1641" s="183" t="s">
        <v>58</v>
      </c>
      <c r="D1641" s="184"/>
      <c r="E1641" s="19" t="s">
        <v>59</v>
      </c>
      <c r="F1641" s="185" t="s">
        <v>60</v>
      </c>
      <c r="G1641" s="153"/>
      <c r="H1641" s="154"/>
    </row>
    <row r="1642" spans="1:12" ht="25.5" x14ac:dyDescent="0.2">
      <c r="A1642" s="13"/>
      <c r="B1642" s="13" t="s">
        <v>61</v>
      </c>
      <c r="C1642" s="180" t="s">
        <v>62</v>
      </c>
      <c r="D1642" s="181"/>
      <c r="E1642" s="14" t="s">
        <v>63</v>
      </c>
      <c r="F1642" s="12" t="s">
        <v>525</v>
      </c>
      <c r="G1642" s="12" t="s">
        <v>526</v>
      </c>
      <c r="H1642" s="12" t="s">
        <v>69</v>
      </c>
    </row>
    <row r="1643" spans="1:12" x14ac:dyDescent="0.2">
      <c r="A1643" s="15">
        <v>0</v>
      </c>
      <c r="B1643" s="5" t="s">
        <v>49</v>
      </c>
      <c r="C1643" s="179"/>
      <c r="D1643" s="154"/>
      <c r="E1643" s="5"/>
      <c r="F1643" s="6"/>
      <c r="G1643" s="6"/>
      <c r="H1643" s="6"/>
    </row>
    <row r="1644" spans="1:12" ht="25.5" x14ac:dyDescent="0.2">
      <c r="A1644" s="8"/>
      <c r="B1644" s="7"/>
      <c r="C1644" s="159" t="s">
        <v>331</v>
      </c>
      <c r="D1644" s="154"/>
      <c r="E1644" s="7" t="s">
        <v>332</v>
      </c>
      <c r="F1644" s="8"/>
      <c r="G1644" s="8"/>
      <c r="H1644" s="8"/>
    </row>
    <row r="1645" spans="1:12" x14ac:dyDescent="0.2">
      <c r="A1645" s="15">
        <v>0</v>
      </c>
      <c r="B1645" s="5" t="s">
        <v>50</v>
      </c>
      <c r="C1645" s="179"/>
      <c r="D1645" s="154"/>
      <c r="E1645" s="5"/>
      <c r="F1645" s="6"/>
      <c r="G1645" s="6"/>
      <c r="H1645" s="6"/>
    </row>
    <row r="1646" spans="1:12" ht="25.5" x14ac:dyDescent="0.2">
      <c r="A1646" s="8"/>
      <c r="B1646" s="7"/>
      <c r="C1646" s="159" t="s">
        <v>331</v>
      </c>
      <c r="D1646" s="154"/>
      <c r="E1646" s="7" t="s">
        <v>332</v>
      </c>
      <c r="F1646" s="8"/>
      <c r="G1646" s="8"/>
      <c r="H1646" s="8"/>
    </row>
    <row r="1647" spans="1:12" x14ac:dyDescent="0.2">
      <c r="A1647" s="15">
        <v>0</v>
      </c>
      <c r="B1647" s="5" t="s">
        <v>51</v>
      </c>
      <c r="C1647" s="179"/>
      <c r="D1647" s="154"/>
      <c r="E1647" s="5"/>
      <c r="F1647" s="6"/>
      <c r="G1647" s="6"/>
      <c r="H1647" s="6"/>
    </row>
    <row r="1648" spans="1:12" ht="25.5" x14ac:dyDescent="0.2">
      <c r="A1648" s="8"/>
      <c r="B1648" s="7"/>
      <c r="C1648" s="159" t="s">
        <v>331</v>
      </c>
      <c r="D1648" s="154"/>
      <c r="E1648" s="7" t="s">
        <v>332</v>
      </c>
      <c r="F1648" s="8"/>
      <c r="G1648" s="8"/>
      <c r="H1648" s="8"/>
    </row>
    <row r="1649" spans="1:12" x14ac:dyDescent="0.2">
      <c r="A1649" s="15">
        <v>0</v>
      </c>
      <c r="B1649" s="5" t="s">
        <v>52</v>
      </c>
      <c r="C1649" s="179"/>
      <c r="D1649" s="154"/>
      <c r="E1649" s="5"/>
      <c r="F1649" s="6"/>
      <c r="G1649" s="6"/>
      <c r="H1649" s="6"/>
    </row>
    <row r="1650" spans="1:12" ht="25.5" x14ac:dyDescent="0.2">
      <c r="A1650" s="8"/>
      <c r="B1650" s="7"/>
      <c r="C1650" s="159" t="s">
        <v>331</v>
      </c>
      <c r="D1650" s="154"/>
      <c r="E1650" s="7" t="s">
        <v>332</v>
      </c>
      <c r="F1650" s="8"/>
      <c r="G1650" s="8"/>
      <c r="H1650" s="8"/>
    </row>
    <row r="1651" spans="1:12" x14ac:dyDescent="0.2">
      <c r="A1651" s="15">
        <v>0</v>
      </c>
      <c r="B1651" s="5" t="s">
        <v>53</v>
      </c>
      <c r="C1651" s="179"/>
      <c r="D1651" s="154"/>
      <c r="E1651" s="5"/>
      <c r="F1651" s="6"/>
      <c r="G1651" s="6"/>
      <c r="H1651" s="6"/>
    </row>
    <row r="1652" spans="1:12" ht="25.5" x14ac:dyDescent="0.2">
      <c r="A1652" s="8"/>
      <c r="B1652" s="7"/>
      <c r="C1652" s="159" t="s">
        <v>331</v>
      </c>
      <c r="D1652" s="154"/>
      <c r="E1652" s="7" t="s">
        <v>332</v>
      </c>
      <c r="F1652" s="8"/>
      <c r="G1652" s="8"/>
      <c r="H1652" s="8"/>
    </row>
    <row r="1653" spans="1:12" x14ac:dyDescent="0.2">
      <c r="A1653" s="2"/>
      <c r="B1653" s="2"/>
      <c r="C1653" s="176"/>
      <c r="D1653" s="143"/>
      <c r="E1653" s="2"/>
      <c r="F1653" s="2"/>
      <c r="G1653" s="2"/>
      <c r="H1653" s="2"/>
      <c r="I1653" s="2"/>
      <c r="J1653" s="2"/>
      <c r="K1653" s="2"/>
      <c r="L1653" s="2"/>
    </row>
    <row r="1654" spans="1:12" x14ac:dyDescent="0.2">
      <c r="A1654" s="2"/>
      <c r="B1654" s="2"/>
      <c r="C1654" s="176"/>
      <c r="D1654" s="143"/>
      <c r="E1654" s="2"/>
      <c r="F1654" s="2"/>
      <c r="G1654" s="2"/>
      <c r="H1654" s="2"/>
      <c r="I1654" s="2"/>
      <c r="J1654" s="2"/>
      <c r="K1654" s="2"/>
      <c r="L1654" s="2"/>
    </row>
    <row r="1655" spans="1:12" ht="18" x14ac:dyDescent="0.2">
      <c r="A1655" s="161" t="s">
        <v>20</v>
      </c>
      <c r="B1655" s="143"/>
      <c r="C1655" s="143"/>
      <c r="D1655" s="143"/>
      <c r="E1655" s="1"/>
      <c r="F1655" s="1"/>
      <c r="G1655" s="1"/>
      <c r="H1655" s="1"/>
      <c r="I1655" s="1"/>
      <c r="J1655" s="1"/>
      <c r="K1655" s="1"/>
      <c r="L1655" s="1"/>
    </row>
    <row r="1656" spans="1:12" x14ac:dyDescent="0.2">
      <c r="A1656" s="3"/>
      <c r="B1656" s="3"/>
      <c r="C1656" s="162"/>
      <c r="D1656" s="14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">
      <c r="A1657" s="162" t="s">
        <v>1</v>
      </c>
      <c r="B1657" s="143"/>
      <c r="C1657" s="143"/>
      <c r="D1657" s="143"/>
      <c r="E1657" s="2"/>
      <c r="F1657" s="182" t="s">
        <v>20</v>
      </c>
      <c r="G1657" s="143"/>
      <c r="H1657" s="143"/>
      <c r="I1657" s="143"/>
      <c r="J1657" s="143"/>
      <c r="K1657" s="143"/>
      <c r="L1657" s="143"/>
    </row>
    <row r="1658" spans="1:12" x14ac:dyDescent="0.2">
      <c r="A1658" s="11" t="s">
        <v>56</v>
      </c>
      <c r="B1658" s="11" t="s">
        <v>57</v>
      </c>
      <c r="C1658" s="183" t="s">
        <v>58</v>
      </c>
      <c r="D1658" s="184"/>
      <c r="E1658" s="11" t="s">
        <v>59</v>
      </c>
      <c r="F1658" s="12"/>
      <c r="G1658" s="185" t="s">
        <v>60</v>
      </c>
      <c r="H1658" s="153"/>
      <c r="I1658" s="153"/>
      <c r="J1658" s="153"/>
      <c r="K1658" s="154"/>
      <c r="L1658" s="12"/>
    </row>
    <row r="1659" spans="1:12" ht="25.5" x14ac:dyDescent="0.2">
      <c r="A1659" s="13"/>
      <c r="B1659" s="13" t="s">
        <v>61</v>
      </c>
      <c r="C1659" s="180" t="s">
        <v>62</v>
      </c>
      <c r="D1659" s="181"/>
      <c r="E1659" s="14" t="s">
        <v>63</v>
      </c>
      <c r="F1659" s="12" t="s">
        <v>64</v>
      </c>
      <c r="G1659" s="12" t="s">
        <v>65</v>
      </c>
      <c r="H1659" s="12" t="s">
        <v>66</v>
      </c>
      <c r="I1659" s="12" t="s">
        <v>67</v>
      </c>
      <c r="J1659" s="12" t="s">
        <v>68</v>
      </c>
      <c r="K1659" s="12" t="s">
        <v>69</v>
      </c>
      <c r="L1659" s="12" t="s">
        <v>70</v>
      </c>
    </row>
    <row r="1660" spans="1:12" x14ac:dyDescent="0.2">
      <c r="A1660" s="15">
        <v>0</v>
      </c>
      <c r="B1660" s="5" t="s">
        <v>35</v>
      </c>
      <c r="C1660" s="179"/>
      <c r="D1660" s="154"/>
      <c r="E1660" s="5"/>
      <c r="F1660" s="6"/>
      <c r="G1660" s="6"/>
      <c r="H1660" s="6"/>
      <c r="I1660" s="6"/>
      <c r="J1660" s="6"/>
      <c r="K1660" s="6"/>
      <c r="L1660" s="6"/>
    </row>
    <row r="1661" spans="1:12" ht="25.5" x14ac:dyDescent="0.2">
      <c r="A1661" s="8"/>
      <c r="B1661" s="7"/>
      <c r="C1661" s="159" t="s">
        <v>331</v>
      </c>
      <c r="D1661" s="154"/>
      <c r="E1661" s="7" t="s">
        <v>332</v>
      </c>
      <c r="F1661" s="8"/>
      <c r="G1661" s="8"/>
      <c r="H1661" s="8"/>
      <c r="I1661" s="8"/>
      <c r="J1661" s="8"/>
      <c r="K1661" s="8"/>
      <c r="L1661" s="8"/>
    </row>
    <row r="1662" spans="1:12" x14ac:dyDescent="0.2">
      <c r="A1662" s="15">
        <v>8</v>
      </c>
      <c r="B1662" s="5" t="s">
        <v>36</v>
      </c>
      <c r="C1662" s="179"/>
      <c r="D1662" s="154"/>
      <c r="E1662" s="5"/>
      <c r="F1662" s="6">
        <v>201</v>
      </c>
      <c r="G1662" s="6">
        <v>3</v>
      </c>
      <c r="H1662" s="6">
        <v>6</v>
      </c>
      <c r="I1662" s="6"/>
      <c r="J1662" s="6"/>
      <c r="K1662" s="6">
        <v>210</v>
      </c>
      <c r="L1662" s="6">
        <v>431</v>
      </c>
    </row>
    <row r="1663" spans="1:12" ht="51" x14ac:dyDescent="0.2">
      <c r="A1663" s="8">
        <v>8577</v>
      </c>
      <c r="B1663" s="7" t="s">
        <v>2344</v>
      </c>
      <c r="C1663" s="159" t="s">
        <v>2345</v>
      </c>
      <c r="D1663" s="154"/>
      <c r="E1663" s="7" t="s">
        <v>2346</v>
      </c>
      <c r="F1663" s="8">
        <v>20</v>
      </c>
      <c r="G1663" s="8"/>
      <c r="H1663" s="8"/>
      <c r="I1663" s="8"/>
      <c r="J1663" s="8"/>
      <c r="K1663" s="8">
        <v>20</v>
      </c>
      <c r="L1663" s="8">
        <v>40</v>
      </c>
    </row>
    <row r="1664" spans="1:12" ht="38.25" x14ac:dyDescent="0.2">
      <c r="A1664" s="8">
        <v>6791</v>
      </c>
      <c r="B1664" s="7" t="s">
        <v>2347</v>
      </c>
      <c r="C1664" s="159" t="s">
        <v>2348</v>
      </c>
      <c r="D1664" s="154"/>
      <c r="E1664" s="7" t="s">
        <v>2349</v>
      </c>
      <c r="F1664" s="8">
        <v>37</v>
      </c>
      <c r="G1664" s="8"/>
      <c r="H1664" s="8">
        <v>3</v>
      </c>
      <c r="I1664" s="8"/>
      <c r="J1664" s="8"/>
      <c r="K1664" s="8">
        <v>40</v>
      </c>
      <c r="L1664" s="8">
        <v>74</v>
      </c>
    </row>
    <row r="1665" spans="1:12" ht="38.25" x14ac:dyDescent="0.2">
      <c r="A1665" s="8">
        <v>8449</v>
      </c>
      <c r="B1665" s="7" t="s">
        <v>2350</v>
      </c>
      <c r="C1665" s="159" t="s">
        <v>2351</v>
      </c>
      <c r="D1665" s="154"/>
      <c r="E1665" s="7" t="s">
        <v>2352</v>
      </c>
      <c r="F1665" s="8">
        <v>9</v>
      </c>
      <c r="G1665" s="8"/>
      <c r="H1665" s="8"/>
      <c r="I1665" s="8"/>
      <c r="J1665" s="8"/>
      <c r="K1665" s="8">
        <v>9</v>
      </c>
      <c r="L1665" s="8">
        <v>18</v>
      </c>
    </row>
    <row r="1666" spans="1:12" ht="38.25" x14ac:dyDescent="0.2">
      <c r="A1666" s="8">
        <v>6792</v>
      </c>
      <c r="B1666" s="7" t="s">
        <v>2225</v>
      </c>
      <c r="C1666" s="159" t="s">
        <v>2353</v>
      </c>
      <c r="D1666" s="154"/>
      <c r="E1666" s="7" t="s">
        <v>2354</v>
      </c>
      <c r="F1666" s="8">
        <v>33</v>
      </c>
      <c r="G1666" s="8"/>
      <c r="H1666" s="8">
        <v>2</v>
      </c>
      <c r="I1666" s="8"/>
      <c r="J1666" s="8"/>
      <c r="K1666" s="8">
        <v>35</v>
      </c>
      <c r="L1666" s="8">
        <v>64</v>
      </c>
    </row>
    <row r="1667" spans="1:12" ht="38.25" x14ac:dyDescent="0.2">
      <c r="A1667" s="8">
        <v>6682</v>
      </c>
      <c r="B1667" s="7" t="s">
        <v>2355</v>
      </c>
      <c r="C1667" s="159" t="s">
        <v>2356</v>
      </c>
      <c r="D1667" s="154"/>
      <c r="E1667" s="7" t="s">
        <v>2357</v>
      </c>
      <c r="F1667" s="8">
        <v>35</v>
      </c>
      <c r="G1667" s="8">
        <v>2</v>
      </c>
      <c r="H1667" s="8"/>
      <c r="I1667" s="8"/>
      <c r="J1667" s="8"/>
      <c r="K1667" s="8">
        <v>37</v>
      </c>
      <c r="L1667" s="8">
        <v>79</v>
      </c>
    </row>
    <row r="1668" spans="1:12" ht="51" x14ac:dyDescent="0.2">
      <c r="A1668" s="8">
        <v>4303</v>
      </c>
      <c r="B1668" s="7" t="s">
        <v>2358</v>
      </c>
      <c r="C1668" s="159" t="s">
        <v>2359</v>
      </c>
      <c r="D1668" s="154"/>
      <c r="E1668" s="7" t="s">
        <v>2360</v>
      </c>
      <c r="F1668" s="8">
        <v>31</v>
      </c>
      <c r="G1668" s="8"/>
      <c r="H1668" s="8"/>
      <c r="I1668" s="8"/>
      <c r="J1668" s="8"/>
      <c r="K1668" s="8">
        <v>31</v>
      </c>
      <c r="L1668" s="8">
        <v>70</v>
      </c>
    </row>
    <row r="1669" spans="1:12" ht="38.25" x14ac:dyDescent="0.2">
      <c r="A1669" s="8">
        <v>6683</v>
      </c>
      <c r="B1669" s="7" t="s">
        <v>2361</v>
      </c>
      <c r="C1669" s="159" t="s">
        <v>2362</v>
      </c>
      <c r="D1669" s="154"/>
      <c r="E1669" s="7" t="s">
        <v>2363</v>
      </c>
      <c r="F1669" s="8">
        <v>28</v>
      </c>
      <c r="G1669" s="8"/>
      <c r="H1669" s="8"/>
      <c r="I1669" s="8"/>
      <c r="J1669" s="8"/>
      <c r="K1669" s="8">
        <v>28</v>
      </c>
      <c r="L1669" s="8">
        <v>56</v>
      </c>
    </row>
    <row r="1670" spans="1:12" ht="38.25" x14ac:dyDescent="0.2">
      <c r="A1670" s="8">
        <v>8432</v>
      </c>
      <c r="B1670" s="7" t="s">
        <v>2112</v>
      </c>
      <c r="C1670" s="159" t="s">
        <v>2364</v>
      </c>
      <c r="D1670" s="154"/>
      <c r="E1670" s="7" t="s">
        <v>2365</v>
      </c>
      <c r="F1670" s="8">
        <v>8</v>
      </c>
      <c r="G1670" s="8">
        <v>1</v>
      </c>
      <c r="H1670" s="8">
        <v>1</v>
      </c>
      <c r="I1670" s="8"/>
      <c r="J1670" s="8"/>
      <c r="K1670" s="8">
        <v>10</v>
      </c>
      <c r="L1670" s="8">
        <v>30</v>
      </c>
    </row>
    <row r="1671" spans="1:12" x14ac:dyDescent="0.2">
      <c r="A1671" s="15">
        <v>4</v>
      </c>
      <c r="B1671" s="5" t="s">
        <v>37</v>
      </c>
      <c r="C1671" s="179"/>
      <c r="D1671" s="154"/>
      <c r="E1671" s="5"/>
      <c r="F1671" s="6">
        <v>76</v>
      </c>
      <c r="G1671" s="6">
        <v>2</v>
      </c>
      <c r="H1671" s="6">
        <v>7</v>
      </c>
      <c r="I1671" s="6"/>
      <c r="J1671" s="6"/>
      <c r="K1671" s="6">
        <v>85</v>
      </c>
      <c r="L1671" s="6">
        <v>168</v>
      </c>
    </row>
    <row r="1672" spans="1:12" ht="51" x14ac:dyDescent="0.2">
      <c r="A1672" s="8">
        <v>8528</v>
      </c>
      <c r="B1672" s="7" t="s">
        <v>2366</v>
      </c>
      <c r="C1672" s="159" t="s">
        <v>2367</v>
      </c>
      <c r="D1672" s="154"/>
      <c r="E1672" s="7" t="s">
        <v>2368</v>
      </c>
      <c r="F1672" s="8">
        <v>19</v>
      </c>
      <c r="G1672" s="8"/>
      <c r="H1672" s="8">
        <v>1</v>
      </c>
      <c r="I1672" s="8"/>
      <c r="J1672" s="8"/>
      <c r="K1672" s="8">
        <v>20</v>
      </c>
      <c r="L1672" s="8">
        <v>43</v>
      </c>
    </row>
    <row r="1673" spans="1:12" ht="38.25" x14ac:dyDescent="0.2">
      <c r="A1673" s="8">
        <v>6902</v>
      </c>
      <c r="B1673" s="7" t="s">
        <v>2355</v>
      </c>
      <c r="C1673" s="159" t="s">
        <v>2369</v>
      </c>
      <c r="D1673" s="154"/>
      <c r="E1673" s="7" t="s">
        <v>2370</v>
      </c>
      <c r="F1673" s="8">
        <v>16</v>
      </c>
      <c r="G1673" s="8"/>
      <c r="H1673" s="8">
        <v>5</v>
      </c>
      <c r="I1673" s="8"/>
      <c r="J1673" s="8"/>
      <c r="K1673" s="8">
        <v>21</v>
      </c>
      <c r="L1673" s="8">
        <v>36</v>
      </c>
    </row>
    <row r="1674" spans="1:12" ht="38.25" x14ac:dyDescent="0.2">
      <c r="A1674" s="8">
        <v>6901</v>
      </c>
      <c r="B1674" s="7" t="s">
        <v>2371</v>
      </c>
      <c r="C1674" s="159" t="s">
        <v>2372</v>
      </c>
      <c r="D1674" s="154"/>
      <c r="E1674" s="7" t="s">
        <v>2373</v>
      </c>
      <c r="F1674" s="8">
        <v>15</v>
      </c>
      <c r="G1674" s="8">
        <v>2</v>
      </c>
      <c r="H1674" s="8">
        <v>1</v>
      </c>
      <c r="I1674" s="8"/>
      <c r="J1674" s="8"/>
      <c r="K1674" s="8">
        <v>18</v>
      </c>
      <c r="L1674" s="8">
        <v>40</v>
      </c>
    </row>
    <row r="1675" spans="1:12" ht="63.75" x14ac:dyDescent="0.2">
      <c r="A1675" s="8">
        <v>8543</v>
      </c>
      <c r="B1675" s="7" t="s">
        <v>2374</v>
      </c>
      <c r="C1675" s="159" t="s">
        <v>2375</v>
      </c>
      <c r="D1675" s="154"/>
      <c r="E1675" s="7" t="s">
        <v>2376</v>
      </c>
      <c r="F1675" s="8">
        <v>26</v>
      </c>
      <c r="G1675" s="8"/>
      <c r="H1675" s="8"/>
      <c r="I1675" s="8"/>
      <c r="J1675" s="8"/>
      <c r="K1675" s="8">
        <v>26</v>
      </c>
      <c r="L1675" s="8">
        <v>49</v>
      </c>
    </row>
    <row r="1676" spans="1:12" x14ac:dyDescent="0.2">
      <c r="A1676" s="15">
        <v>0</v>
      </c>
      <c r="B1676" s="5" t="s">
        <v>38</v>
      </c>
      <c r="C1676" s="179"/>
      <c r="D1676" s="154"/>
      <c r="E1676" s="5"/>
      <c r="F1676" s="6"/>
      <c r="G1676" s="6"/>
      <c r="H1676" s="6"/>
      <c r="I1676" s="6"/>
      <c r="J1676" s="6"/>
      <c r="K1676" s="6"/>
      <c r="L1676" s="6"/>
    </row>
    <row r="1677" spans="1:12" ht="25.5" x14ac:dyDescent="0.2">
      <c r="A1677" s="8"/>
      <c r="B1677" s="7"/>
      <c r="C1677" s="159" t="s">
        <v>331</v>
      </c>
      <c r="D1677" s="154"/>
      <c r="E1677" s="7" t="s">
        <v>332</v>
      </c>
      <c r="F1677" s="8"/>
      <c r="G1677" s="8"/>
      <c r="H1677" s="8"/>
      <c r="I1677" s="8"/>
      <c r="J1677" s="8"/>
      <c r="K1677" s="8"/>
      <c r="L1677" s="8"/>
    </row>
    <row r="1678" spans="1:12" x14ac:dyDescent="0.2">
      <c r="A1678" s="16">
        <v>12</v>
      </c>
      <c r="B1678" s="17"/>
      <c r="C1678" s="186"/>
      <c r="D1678" s="154"/>
      <c r="E1678" s="17"/>
      <c r="F1678" s="9">
        <v>277</v>
      </c>
      <c r="G1678" s="9">
        <v>5</v>
      </c>
      <c r="H1678" s="9">
        <v>13</v>
      </c>
      <c r="I1678" s="9"/>
      <c r="J1678" s="9"/>
      <c r="K1678" s="9">
        <v>295</v>
      </c>
      <c r="L1678" s="9">
        <v>599</v>
      </c>
    </row>
    <row r="1679" spans="1:12" x14ac:dyDescent="0.2">
      <c r="A1679" s="2"/>
      <c r="B1679" s="2"/>
      <c r="C1679" s="176"/>
      <c r="D1679" s="143"/>
      <c r="E1679" s="2"/>
      <c r="F1679" s="2"/>
      <c r="G1679" s="2"/>
      <c r="H1679" s="2"/>
      <c r="I1679" s="2"/>
      <c r="J1679" s="2"/>
      <c r="K1679" s="2"/>
      <c r="L1679" s="2"/>
    </row>
    <row r="1680" spans="1:12" x14ac:dyDescent="0.2">
      <c r="A1680" s="162" t="s">
        <v>2</v>
      </c>
      <c r="B1680" s="143"/>
      <c r="C1680" s="143"/>
      <c r="D1680" s="143"/>
      <c r="E1680" s="2"/>
      <c r="F1680" s="182" t="s">
        <v>20</v>
      </c>
      <c r="G1680" s="143"/>
      <c r="H1680" s="143"/>
      <c r="I1680" s="143"/>
      <c r="J1680" s="143"/>
      <c r="K1680" s="143"/>
      <c r="L1680" s="143"/>
    </row>
    <row r="1681" spans="1:12" x14ac:dyDescent="0.2">
      <c r="A1681" s="11" t="s">
        <v>56</v>
      </c>
      <c r="B1681" s="11" t="s">
        <v>57</v>
      </c>
      <c r="C1681" s="183" t="s">
        <v>58</v>
      </c>
      <c r="D1681" s="184"/>
      <c r="E1681" s="11" t="s">
        <v>59</v>
      </c>
      <c r="F1681" s="12"/>
      <c r="G1681" s="185" t="s">
        <v>60</v>
      </c>
      <c r="H1681" s="153"/>
      <c r="I1681" s="153"/>
      <c r="J1681" s="153"/>
      <c r="K1681" s="154"/>
      <c r="L1681" s="12"/>
    </row>
    <row r="1682" spans="1:12" ht="25.5" x14ac:dyDescent="0.2">
      <c r="A1682" s="13"/>
      <c r="B1682" s="13" t="s">
        <v>61</v>
      </c>
      <c r="C1682" s="180" t="s">
        <v>62</v>
      </c>
      <c r="D1682" s="181"/>
      <c r="E1682" s="14" t="s">
        <v>63</v>
      </c>
      <c r="F1682" s="12" t="s">
        <v>64</v>
      </c>
      <c r="G1682" s="12" t="s">
        <v>65</v>
      </c>
      <c r="H1682" s="12" t="s">
        <v>66</v>
      </c>
      <c r="I1682" s="12" t="s">
        <v>67</v>
      </c>
      <c r="J1682" s="12" t="s">
        <v>68</v>
      </c>
      <c r="K1682" s="12" t="s">
        <v>69</v>
      </c>
      <c r="L1682" s="12" t="s">
        <v>70</v>
      </c>
    </row>
    <row r="1683" spans="1:12" x14ac:dyDescent="0.2">
      <c r="A1683" s="15">
        <v>0</v>
      </c>
      <c r="B1683" s="5" t="s">
        <v>35</v>
      </c>
      <c r="C1683" s="179"/>
      <c r="D1683" s="154"/>
      <c r="E1683" s="5"/>
      <c r="F1683" s="6"/>
      <c r="G1683" s="6"/>
      <c r="H1683" s="6"/>
      <c r="I1683" s="6"/>
      <c r="J1683" s="6"/>
      <c r="K1683" s="6"/>
      <c r="L1683" s="6"/>
    </row>
    <row r="1684" spans="1:12" ht="25.5" x14ac:dyDescent="0.2">
      <c r="A1684" s="8"/>
      <c r="B1684" s="7"/>
      <c r="C1684" s="159" t="s">
        <v>331</v>
      </c>
      <c r="D1684" s="154"/>
      <c r="E1684" s="7" t="s">
        <v>332</v>
      </c>
      <c r="F1684" s="8"/>
      <c r="G1684" s="8"/>
      <c r="H1684" s="8"/>
      <c r="I1684" s="8"/>
      <c r="J1684" s="8"/>
      <c r="K1684" s="8"/>
      <c r="L1684" s="8"/>
    </row>
    <row r="1685" spans="1:12" x14ac:dyDescent="0.2">
      <c r="A1685" s="15">
        <v>0</v>
      </c>
      <c r="B1685" s="5" t="s">
        <v>36</v>
      </c>
      <c r="C1685" s="179"/>
      <c r="D1685" s="154"/>
      <c r="E1685" s="5"/>
      <c r="F1685" s="6"/>
      <c r="G1685" s="6"/>
      <c r="H1685" s="6"/>
      <c r="I1685" s="6"/>
      <c r="J1685" s="6"/>
      <c r="K1685" s="6"/>
      <c r="L1685" s="6"/>
    </row>
    <row r="1686" spans="1:12" ht="25.5" x14ac:dyDescent="0.2">
      <c r="A1686" s="8"/>
      <c r="B1686" s="7"/>
      <c r="C1686" s="159" t="s">
        <v>331</v>
      </c>
      <c r="D1686" s="154"/>
      <c r="E1686" s="7" t="s">
        <v>332</v>
      </c>
      <c r="F1686" s="8"/>
      <c r="G1686" s="8"/>
      <c r="H1686" s="8"/>
      <c r="I1686" s="8"/>
      <c r="J1686" s="8"/>
      <c r="K1686" s="8"/>
      <c r="L1686" s="8"/>
    </row>
    <row r="1687" spans="1:12" x14ac:dyDescent="0.2">
      <c r="A1687" s="15">
        <v>0</v>
      </c>
      <c r="B1687" s="5" t="s">
        <v>37</v>
      </c>
      <c r="C1687" s="179"/>
      <c r="D1687" s="154"/>
      <c r="E1687" s="5"/>
      <c r="F1687" s="6"/>
      <c r="G1687" s="6"/>
      <c r="H1687" s="6"/>
      <c r="I1687" s="6"/>
      <c r="J1687" s="6"/>
      <c r="K1687" s="6"/>
      <c r="L1687" s="6"/>
    </row>
    <row r="1688" spans="1:12" ht="25.5" x14ac:dyDescent="0.2">
      <c r="A1688" s="8"/>
      <c r="B1688" s="7"/>
      <c r="C1688" s="159" t="s">
        <v>331</v>
      </c>
      <c r="D1688" s="154"/>
      <c r="E1688" s="7" t="s">
        <v>332</v>
      </c>
      <c r="F1688" s="8"/>
      <c r="G1688" s="8"/>
      <c r="H1688" s="8"/>
      <c r="I1688" s="8"/>
      <c r="J1688" s="8"/>
      <c r="K1688" s="8"/>
      <c r="L1688" s="8"/>
    </row>
    <row r="1689" spans="1:12" x14ac:dyDescent="0.2">
      <c r="A1689" s="15">
        <v>0</v>
      </c>
      <c r="B1689" s="5" t="s">
        <v>38</v>
      </c>
      <c r="C1689" s="179"/>
      <c r="D1689" s="154"/>
      <c r="E1689" s="5"/>
      <c r="F1689" s="6"/>
      <c r="G1689" s="6"/>
      <c r="H1689" s="6"/>
      <c r="I1689" s="6"/>
      <c r="J1689" s="6"/>
      <c r="K1689" s="6"/>
      <c r="L1689" s="6"/>
    </row>
    <row r="1690" spans="1:12" ht="25.5" x14ac:dyDescent="0.2">
      <c r="A1690" s="8"/>
      <c r="B1690" s="7"/>
      <c r="C1690" s="159" t="s">
        <v>331</v>
      </c>
      <c r="D1690" s="154"/>
      <c r="E1690" s="7" t="s">
        <v>332</v>
      </c>
      <c r="F1690" s="8"/>
      <c r="G1690" s="8"/>
      <c r="H1690" s="8"/>
      <c r="I1690" s="8"/>
      <c r="J1690" s="8"/>
      <c r="K1690" s="8"/>
      <c r="L1690" s="8"/>
    </row>
    <row r="1691" spans="1:12" x14ac:dyDescent="0.2">
      <c r="A1691" s="16">
        <v>0</v>
      </c>
      <c r="B1691" s="17"/>
      <c r="C1691" s="186"/>
      <c r="D1691" s="154"/>
      <c r="E1691" s="17"/>
      <c r="F1691" s="9"/>
      <c r="G1691" s="9"/>
      <c r="H1691" s="9"/>
      <c r="I1691" s="9"/>
      <c r="J1691" s="9"/>
      <c r="K1691" s="9"/>
      <c r="L1691" s="9"/>
    </row>
    <row r="1692" spans="1:12" x14ac:dyDescent="0.2">
      <c r="A1692" s="2"/>
      <c r="B1692" s="2"/>
      <c r="C1692" s="176"/>
      <c r="D1692" s="143"/>
      <c r="E1692" s="2"/>
      <c r="F1692" s="2"/>
      <c r="G1692" s="2"/>
      <c r="H1692" s="2"/>
      <c r="I1692" s="2"/>
      <c r="J1692" s="2"/>
      <c r="K1692" s="2"/>
      <c r="L1692" s="2"/>
    </row>
    <row r="1693" spans="1:12" x14ac:dyDescent="0.2">
      <c r="A1693" s="162" t="s">
        <v>3</v>
      </c>
      <c r="B1693" s="143"/>
      <c r="C1693" s="143"/>
      <c r="D1693" s="143"/>
      <c r="E1693" s="2"/>
      <c r="F1693" s="182" t="s">
        <v>20</v>
      </c>
      <c r="G1693" s="143"/>
      <c r="H1693" s="143"/>
      <c r="I1693" s="143"/>
      <c r="J1693" s="143"/>
      <c r="K1693" s="143"/>
      <c r="L1693" s="143"/>
    </row>
    <row r="1694" spans="1:12" x14ac:dyDescent="0.2">
      <c r="A1694" s="11" t="s">
        <v>56</v>
      </c>
      <c r="B1694" s="11" t="s">
        <v>57</v>
      </c>
      <c r="C1694" s="183" t="s">
        <v>58</v>
      </c>
      <c r="D1694" s="184"/>
      <c r="E1694" s="11" t="s">
        <v>59</v>
      </c>
      <c r="F1694" s="12"/>
      <c r="G1694" s="185" t="s">
        <v>60</v>
      </c>
      <c r="H1694" s="153"/>
      <c r="I1694" s="153"/>
      <c r="J1694" s="153"/>
      <c r="K1694" s="154"/>
      <c r="L1694" s="12"/>
    </row>
    <row r="1695" spans="1:12" ht="25.5" x14ac:dyDescent="0.2">
      <c r="A1695" s="13"/>
      <c r="B1695" s="13" t="s">
        <v>61</v>
      </c>
      <c r="C1695" s="180" t="s">
        <v>62</v>
      </c>
      <c r="D1695" s="181"/>
      <c r="E1695" s="14" t="s">
        <v>63</v>
      </c>
      <c r="F1695" s="12" t="s">
        <v>64</v>
      </c>
      <c r="G1695" s="12" t="s">
        <v>65</v>
      </c>
      <c r="H1695" s="12" t="s">
        <v>66</v>
      </c>
      <c r="I1695" s="12" t="s">
        <v>67</v>
      </c>
      <c r="J1695" s="12" t="s">
        <v>68</v>
      </c>
      <c r="K1695" s="12" t="s">
        <v>69</v>
      </c>
      <c r="L1695" s="12" t="s">
        <v>70</v>
      </c>
    </row>
    <row r="1696" spans="1:12" x14ac:dyDescent="0.2">
      <c r="A1696" s="15">
        <v>0</v>
      </c>
      <c r="B1696" s="5" t="s">
        <v>35</v>
      </c>
      <c r="C1696" s="179"/>
      <c r="D1696" s="154"/>
      <c r="E1696" s="5"/>
      <c r="F1696" s="6"/>
      <c r="G1696" s="6"/>
      <c r="H1696" s="6"/>
      <c r="I1696" s="6"/>
      <c r="J1696" s="6"/>
      <c r="K1696" s="6"/>
      <c r="L1696" s="6"/>
    </row>
    <row r="1697" spans="1:12" ht="25.5" x14ac:dyDescent="0.2">
      <c r="A1697" s="8"/>
      <c r="B1697" s="7"/>
      <c r="C1697" s="159" t="s">
        <v>331</v>
      </c>
      <c r="D1697" s="154"/>
      <c r="E1697" s="7" t="s">
        <v>332</v>
      </c>
      <c r="F1697" s="8"/>
      <c r="G1697" s="8"/>
      <c r="H1697" s="8"/>
      <c r="I1697" s="8"/>
      <c r="J1697" s="8"/>
      <c r="K1697" s="8"/>
      <c r="L1697" s="8"/>
    </row>
    <row r="1698" spans="1:12" x14ac:dyDescent="0.2">
      <c r="A1698" s="15">
        <v>0</v>
      </c>
      <c r="B1698" s="5" t="s">
        <v>36</v>
      </c>
      <c r="C1698" s="179"/>
      <c r="D1698" s="154"/>
      <c r="E1698" s="5"/>
      <c r="F1698" s="6"/>
      <c r="G1698" s="6"/>
      <c r="H1698" s="6"/>
      <c r="I1698" s="6"/>
      <c r="J1698" s="6"/>
      <c r="K1698" s="6"/>
      <c r="L1698" s="6"/>
    </row>
    <row r="1699" spans="1:12" ht="25.5" x14ac:dyDescent="0.2">
      <c r="A1699" s="8"/>
      <c r="B1699" s="7"/>
      <c r="C1699" s="159" t="s">
        <v>331</v>
      </c>
      <c r="D1699" s="154"/>
      <c r="E1699" s="7" t="s">
        <v>332</v>
      </c>
      <c r="F1699" s="8"/>
      <c r="G1699" s="8"/>
      <c r="H1699" s="8"/>
      <c r="I1699" s="8"/>
      <c r="J1699" s="8"/>
      <c r="K1699" s="8"/>
      <c r="L1699" s="8"/>
    </row>
    <row r="1700" spans="1:12" x14ac:dyDescent="0.2">
      <c r="A1700" s="15">
        <v>0</v>
      </c>
      <c r="B1700" s="5" t="s">
        <v>37</v>
      </c>
      <c r="C1700" s="179"/>
      <c r="D1700" s="154"/>
      <c r="E1700" s="5"/>
      <c r="F1700" s="6"/>
      <c r="G1700" s="6"/>
      <c r="H1700" s="6"/>
      <c r="I1700" s="6"/>
      <c r="J1700" s="6"/>
      <c r="K1700" s="6"/>
      <c r="L1700" s="6"/>
    </row>
    <row r="1701" spans="1:12" ht="25.5" x14ac:dyDescent="0.2">
      <c r="A1701" s="8"/>
      <c r="B1701" s="7"/>
      <c r="C1701" s="159" t="s">
        <v>331</v>
      </c>
      <c r="D1701" s="154"/>
      <c r="E1701" s="7" t="s">
        <v>332</v>
      </c>
      <c r="F1701" s="8"/>
      <c r="G1701" s="8"/>
      <c r="H1701" s="8"/>
      <c r="I1701" s="8"/>
      <c r="J1701" s="8"/>
      <c r="K1701" s="8"/>
      <c r="L1701" s="8"/>
    </row>
    <row r="1702" spans="1:12" x14ac:dyDescent="0.2">
      <c r="A1702" s="15">
        <v>0</v>
      </c>
      <c r="B1702" s="5" t="s">
        <v>38</v>
      </c>
      <c r="C1702" s="179"/>
      <c r="D1702" s="154"/>
      <c r="E1702" s="5"/>
      <c r="F1702" s="6"/>
      <c r="G1702" s="6"/>
      <c r="H1702" s="6"/>
      <c r="I1702" s="6"/>
      <c r="J1702" s="6"/>
      <c r="K1702" s="6"/>
      <c r="L1702" s="6"/>
    </row>
    <row r="1703" spans="1:12" ht="25.5" x14ac:dyDescent="0.2">
      <c r="A1703" s="8"/>
      <c r="B1703" s="7"/>
      <c r="C1703" s="159" t="s">
        <v>331</v>
      </c>
      <c r="D1703" s="154"/>
      <c r="E1703" s="7" t="s">
        <v>332</v>
      </c>
      <c r="F1703" s="8"/>
      <c r="G1703" s="8"/>
      <c r="H1703" s="8"/>
      <c r="I1703" s="8"/>
      <c r="J1703" s="8"/>
      <c r="K1703" s="8"/>
      <c r="L1703" s="8"/>
    </row>
    <row r="1704" spans="1:12" x14ac:dyDescent="0.2">
      <c r="A1704" s="16">
        <v>0</v>
      </c>
      <c r="B1704" s="17"/>
      <c r="C1704" s="186"/>
      <c r="D1704" s="154"/>
      <c r="E1704" s="17"/>
      <c r="F1704" s="9"/>
      <c r="G1704" s="9"/>
      <c r="H1704" s="9"/>
      <c r="I1704" s="9"/>
      <c r="J1704" s="9"/>
      <c r="K1704" s="9"/>
      <c r="L1704" s="9"/>
    </row>
    <row r="1705" spans="1:12" x14ac:dyDescent="0.2">
      <c r="A1705" s="2"/>
      <c r="B1705" s="2"/>
      <c r="C1705" s="176"/>
      <c r="D1705" s="143"/>
      <c r="E1705" s="2"/>
      <c r="F1705" s="2"/>
      <c r="G1705" s="2"/>
      <c r="H1705" s="2"/>
      <c r="I1705" s="2"/>
      <c r="J1705" s="2"/>
      <c r="K1705" s="2"/>
      <c r="L1705" s="2"/>
    </row>
    <row r="1706" spans="1:12" x14ac:dyDescent="0.2">
      <c r="A1706" s="162" t="s">
        <v>4</v>
      </c>
      <c r="B1706" s="143"/>
      <c r="C1706" s="143"/>
      <c r="D1706" s="143"/>
      <c r="E1706" s="2"/>
      <c r="F1706" s="182" t="s">
        <v>20</v>
      </c>
      <c r="G1706" s="143"/>
      <c r="H1706" s="143"/>
      <c r="I1706" s="143"/>
      <c r="J1706" s="143"/>
      <c r="K1706" s="143"/>
      <c r="L1706" s="143"/>
    </row>
    <row r="1707" spans="1:12" x14ac:dyDescent="0.2">
      <c r="A1707" s="11" t="s">
        <v>56</v>
      </c>
      <c r="B1707" s="11" t="s">
        <v>57</v>
      </c>
      <c r="C1707" s="183" t="s">
        <v>58</v>
      </c>
      <c r="D1707" s="184"/>
      <c r="E1707" s="11" t="s">
        <v>59</v>
      </c>
      <c r="F1707" s="12"/>
      <c r="G1707" s="185" t="s">
        <v>60</v>
      </c>
      <c r="H1707" s="153"/>
      <c r="I1707" s="153"/>
      <c r="J1707" s="153"/>
      <c r="K1707" s="154"/>
      <c r="L1707" s="12"/>
    </row>
    <row r="1708" spans="1:12" ht="25.5" x14ac:dyDescent="0.2">
      <c r="A1708" s="13"/>
      <c r="B1708" s="13" t="s">
        <v>61</v>
      </c>
      <c r="C1708" s="180" t="s">
        <v>62</v>
      </c>
      <c r="D1708" s="181"/>
      <c r="E1708" s="14" t="s">
        <v>63</v>
      </c>
      <c r="F1708" s="12" t="s">
        <v>64</v>
      </c>
      <c r="G1708" s="12" t="s">
        <v>65</v>
      </c>
      <c r="H1708" s="12" t="s">
        <v>66</v>
      </c>
      <c r="I1708" s="12" t="s">
        <v>67</v>
      </c>
      <c r="J1708" s="12" t="s">
        <v>68</v>
      </c>
      <c r="K1708" s="12" t="s">
        <v>69</v>
      </c>
      <c r="L1708" s="12" t="s">
        <v>70</v>
      </c>
    </row>
    <row r="1709" spans="1:12" x14ac:dyDescent="0.2">
      <c r="A1709" s="15">
        <v>0</v>
      </c>
      <c r="B1709" s="5" t="s">
        <v>35</v>
      </c>
      <c r="C1709" s="179"/>
      <c r="D1709" s="154"/>
      <c r="E1709" s="5"/>
      <c r="F1709" s="6"/>
      <c r="G1709" s="6"/>
      <c r="H1709" s="6"/>
      <c r="I1709" s="6"/>
      <c r="J1709" s="6"/>
      <c r="K1709" s="6"/>
      <c r="L1709" s="6"/>
    </row>
    <row r="1710" spans="1:12" ht="25.5" x14ac:dyDescent="0.2">
      <c r="A1710" s="8"/>
      <c r="B1710" s="7"/>
      <c r="C1710" s="159" t="s">
        <v>331</v>
      </c>
      <c r="D1710" s="154"/>
      <c r="E1710" s="7" t="s">
        <v>332</v>
      </c>
      <c r="F1710" s="8"/>
      <c r="G1710" s="8"/>
      <c r="H1710" s="8"/>
      <c r="I1710" s="8"/>
      <c r="J1710" s="8"/>
      <c r="K1710" s="8"/>
      <c r="L1710" s="8"/>
    </row>
    <row r="1711" spans="1:12" x14ac:dyDescent="0.2">
      <c r="A1711" s="15">
        <v>0</v>
      </c>
      <c r="B1711" s="5" t="s">
        <v>36</v>
      </c>
      <c r="C1711" s="179"/>
      <c r="D1711" s="154"/>
      <c r="E1711" s="5"/>
      <c r="F1711" s="6"/>
      <c r="G1711" s="6"/>
      <c r="H1711" s="6"/>
      <c r="I1711" s="6"/>
      <c r="J1711" s="6"/>
      <c r="K1711" s="6"/>
      <c r="L1711" s="6"/>
    </row>
    <row r="1712" spans="1:12" ht="25.5" x14ac:dyDescent="0.2">
      <c r="A1712" s="8"/>
      <c r="B1712" s="7"/>
      <c r="C1712" s="159" t="s">
        <v>331</v>
      </c>
      <c r="D1712" s="154"/>
      <c r="E1712" s="7" t="s">
        <v>332</v>
      </c>
      <c r="F1712" s="8"/>
      <c r="G1712" s="8"/>
      <c r="H1712" s="8"/>
      <c r="I1712" s="8"/>
      <c r="J1712" s="8"/>
      <c r="K1712" s="8"/>
      <c r="L1712" s="8"/>
    </row>
    <row r="1713" spans="1:12" x14ac:dyDescent="0.2">
      <c r="A1713" s="15">
        <v>0</v>
      </c>
      <c r="B1713" s="5" t="s">
        <v>37</v>
      </c>
      <c r="C1713" s="179"/>
      <c r="D1713" s="154"/>
      <c r="E1713" s="5"/>
      <c r="F1713" s="6"/>
      <c r="G1713" s="6"/>
      <c r="H1713" s="6"/>
      <c r="I1713" s="6"/>
      <c r="J1713" s="6"/>
      <c r="K1713" s="6"/>
      <c r="L1713" s="6"/>
    </row>
    <row r="1714" spans="1:12" ht="25.5" x14ac:dyDescent="0.2">
      <c r="A1714" s="8"/>
      <c r="B1714" s="7"/>
      <c r="C1714" s="159" t="s">
        <v>331</v>
      </c>
      <c r="D1714" s="154"/>
      <c r="E1714" s="7" t="s">
        <v>332</v>
      </c>
      <c r="F1714" s="8"/>
      <c r="G1714" s="8"/>
      <c r="H1714" s="8"/>
      <c r="I1714" s="8"/>
      <c r="J1714" s="8"/>
      <c r="K1714" s="8"/>
      <c r="L1714" s="8"/>
    </row>
    <row r="1715" spans="1:12" x14ac:dyDescent="0.2">
      <c r="A1715" s="15">
        <v>0</v>
      </c>
      <c r="B1715" s="5" t="s">
        <v>38</v>
      </c>
      <c r="C1715" s="179"/>
      <c r="D1715" s="154"/>
      <c r="E1715" s="5"/>
      <c r="F1715" s="6"/>
      <c r="G1715" s="6"/>
      <c r="H1715" s="6"/>
      <c r="I1715" s="6"/>
      <c r="J1715" s="6"/>
      <c r="K1715" s="6"/>
      <c r="L1715" s="6"/>
    </row>
    <row r="1716" spans="1:12" ht="25.5" x14ac:dyDescent="0.2">
      <c r="A1716" s="8"/>
      <c r="B1716" s="7"/>
      <c r="C1716" s="159" t="s">
        <v>331</v>
      </c>
      <c r="D1716" s="154"/>
      <c r="E1716" s="7" t="s">
        <v>332</v>
      </c>
      <c r="F1716" s="8"/>
      <c r="G1716" s="8"/>
      <c r="H1716" s="8"/>
      <c r="I1716" s="8"/>
      <c r="J1716" s="8"/>
      <c r="K1716" s="8"/>
      <c r="L1716" s="8"/>
    </row>
    <row r="1717" spans="1:12" x14ac:dyDescent="0.2">
      <c r="A1717" s="16">
        <v>0</v>
      </c>
      <c r="B1717" s="17"/>
      <c r="C1717" s="186"/>
      <c r="D1717" s="154"/>
      <c r="E1717" s="17"/>
      <c r="F1717" s="9"/>
      <c r="G1717" s="9"/>
      <c r="H1717" s="9"/>
      <c r="I1717" s="9"/>
      <c r="J1717" s="9"/>
      <c r="K1717" s="9"/>
      <c r="L1717" s="9"/>
    </row>
    <row r="1718" spans="1:12" x14ac:dyDescent="0.2">
      <c r="A1718" s="2"/>
      <c r="B1718" s="2"/>
      <c r="C1718" s="176"/>
      <c r="D1718" s="143"/>
      <c r="E1718" s="2"/>
      <c r="F1718" s="2"/>
      <c r="G1718" s="2"/>
      <c r="H1718" s="2"/>
      <c r="I1718" s="2"/>
      <c r="J1718" s="2"/>
      <c r="K1718" s="2"/>
      <c r="L1718" s="2"/>
    </row>
    <row r="1719" spans="1:12" x14ac:dyDescent="0.2">
      <c r="A1719" s="162" t="s">
        <v>5</v>
      </c>
      <c r="B1719" s="143"/>
      <c r="C1719" s="143"/>
      <c r="D1719" s="143"/>
      <c r="E1719" s="2"/>
      <c r="F1719" s="182" t="s">
        <v>20</v>
      </c>
      <c r="G1719" s="143"/>
      <c r="H1719" s="143"/>
      <c r="I1719" s="143"/>
      <c r="J1719" s="143"/>
      <c r="K1719" s="143"/>
      <c r="L1719" s="143"/>
    </row>
    <row r="1720" spans="1:12" x14ac:dyDescent="0.2">
      <c r="A1720" s="11" t="s">
        <v>56</v>
      </c>
      <c r="B1720" s="11" t="s">
        <v>57</v>
      </c>
      <c r="C1720" s="183" t="s">
        <v>58</v>
      </c>
      <c r="D1720" s="184"/>
      <c r="E1720" s="11" t="s">
        <v>59</v>
      </c>
      <c r="F1720" s="185" t="s">
        <v>60</v>
      </c>
      <c r="G1720" s="153"/>
      <c r="H1720" s="153"/>
      <c r="I1720" s="154"/>
      <c r="J1720" s="12"/>
    </row>
    <row r="1721" spans="1:12" ht="25.5" x14ac:dyDescent="0.2">
      <c r="A1721" s="13"/>
      <c r="B1721" s="13" t="s">
        <v>61</v>
      </c>
      <c r="C1721" s="180" t="s">
        <v>62</v>
      </c>
      <c r="D1721" s="181"/>
      <c r="E1721" s="14" t="s">
        <v>63</v>
      </c>
      <c r="F1721" s="12" t="s">
        <v>411</v>
      </c>
      <c r="G1721" s="12" t="s">
        <v>412</v>
      </c>
      <c r="H1721" s="18" t="s">
        <v>413</v>
      </c>
      <c r="I1721" s="12" t="s">
        <v>69</v>
      </c>
      <c r="J1721" s="12" t="s">
        <v>414</v>
      </c>
    </row>
    <row r="1722" spans="1:12" x14ac:dyDescent="0.2">
      <c r="A1722" s="15">
        <v>0</v>
      </c>
      <c r="B1722" s="5" t="s">
        <v>35</v>
      </c>
      <c r="C1722" s="179"/>
      <c r="D1722" s="154"/>
      <c r="E1722" s="5"/>
      <c r="F1722" s="6"/>
      <c r="G1722" s="6"/>
      <c r="H1722" s="6"/>
      <c r="I1722" s="6"/>
      <c r="J1722" s="6"/>
    </row>
    <row r="1723" spans="1:12" ht="25.5" x14ac:dyDescent="0.2">
      <c r="A1723" s="8"/>
      <c r="B1723" s="7"/>
      <c r="C1723" s="159" t="s">
        <v>331</v>
      </c>
      <c r="D1723" s="154"/>
      <c r="E1723" s="7" t="s">
        <v>332</v>
      </c>
      <c r="F1723" s="8"/>
      <c r="G1723" s="8"/>
      <c r="H1723" s="8"/>
      <c r="I1723" s="8"/>
      <c r="J1723" s="8"/>
    </row>
    <row r="1724" spans="1:12" x14ac:dyDescent="0.2">
      <c r="A1724" s="15">
        <v>1</v>
      </c>
      <c r="B1724" s="5" t="s">
        <v>36</v>
      </c>
      <c r="C1724" s="179"/>
      <c r="D1724" s="154"/>
      <c r="E1724" s="5"/>
      <c r="F1724" s="6">
        <v>420</v>
      </c>
      <c r="G1724" s="6">
        <v>130</v>
      </c>
      <c r="H1724" s="6">
        <v>47</v>
      </c>
      <c r="I1724" s="6">
        <v>597</v>
      </c>
      <c r="J1724" s="6">
        <v>1748</v>
      </c>
    </row>
    <row r="1725" spans="1:12" ht="51" x14ac:dyDescent="0.2">
      <c r="A1725" s="8">
        <v>29701</v>
      </c>
      <c r="B1725" s="7" t="s">
        <v>2377</v>
      </c>
      <c r="C1725" s="159" t="s">
        <v>2378</v>
      </c>
      <c r="D1725" s="154"/>
      <c r="E1725" s="7" t="s">
        <v>2360</v>
      </c>
      <c r="F1725" s="8">
        <v>420</v>
      </c>
      <c r="G1725" s="8">
        <v>130</v>
      </c>
      <c r="H1725" s="8">
        <v>47</v>
      </c>
      <c r="I1725" s="8">
        <v>597</v>
      </c>
      <c r="J1725" s="8">
        <v>1748</v>
      </c>
    </row>
    <row r="1726" spans="1:12" x14ac:dyDescent="0.2">
      <c r="A1726" s="15">
        <v>2</v>
      </c>
      <c r="B1726" s="5" t="s">
        <v>37</v>
      </c>
      <c r="C1726" s="179"/>
      <c r="D1726" s="154"/>
      <c r="E1726" s="5"/>
      <c r="F1726" s="6">
        <v>14</v>
      </c>
      <c r="G1726" s="6">
        <v>122</v>
      </c>
      <c r="H1726" s="6"/>
      <c r="I1726" s="6">
        <v>136</v>
      </c>
      <c r="J1726" s="6">
        <v>408</v>
      </c>
    </row>
    <row r="1727" spans="1:12" ht="63.75" x14ac:dyDescent="0.2">
      <c r="A1727" s="8">
        <v>29045</v>
      </c>
      <c r="B1727" s="7" t="s">
        <v>2379</v>
      </c>
      <c r="C1727" s="159" t="s">
        <v>2380</v>
      </c>
      <c r="D1727" s="154"/>
      <c r="E1727" s="7" t="s">
        <v>2381</v>
      </c>
      <c r="F1727" s="8">
        <v>8</v>
      </c>
      <c r="G1727" s="8">
        <v>92</v>
      </c>
      <c r="H1727" s="8"/>
      <c r="I1727" s="8">
        <v>100</v>
      </c>
      <c r="J1727" s="8">
        <v>300</v>
      </c>
    </row>
    <row r="1728" spans="1:12" ht="38.25" x14ac:dyDescent="0.2">
      <c r="A1728" s="8">
        <v>30316</v>
      </c>
      <c r="B1728" s="7" t="s">
        <v>2382</v>
      </c>
      <c r="C1728" s="159" t="s">
        <v>2383</v>
      </c>
      <c r="D1728" s="154"/>
      <c r="E1728" s="7" t="s">
        <v>2384</v>
      </c>
      <c r="F1728" s="8">
        <v>6</v>
      </c>
      <c r="G1728" s="8">
        <v>30</v>
      </c>
      <c r="H1728" s="8"/>
      <c r="I1728" s="8">
        <v>36</v>
      </c>
      <c r="J1728" s="8">
        <v>108</v>
      </c>
    </row>
    <row r="1729" spans="1:12" x14ac:dyDescent="0.2">
      <c r="A1729" s="15">
        <v>0</v>
      </c>
      <c r="B1729" s="5" t="s">
        <v>38</v>
      </c>
      <c r="C1729" s="179"/>
      <c r="D1729" s="154"/>
      <c r="E1729" s="5"/>
      <c r="F1729" s="6"/>
      <c r="G1729" s="6"/>
      <c r="H1729" s="6"/>
      <c r="I1729" s="6"/>
      <c r="J1729" s="6"/>
    </row>
    <row r="1730" spans="1:12" ht="25.5" x14ac:dyDescent="0.2">
      <c r="A1730" s="8"/>
      <c r="B1730" s="7"/>
      <c r="C1730" s="159" t="s">
        <v>331</v>
      </c>
      <c r="D1730" s="154"/>
      <c r="E1730" s="7" t="s">
        <v>332</v>
      </c>
      <c r="F1730" s="8"/>
      <c r="G1730" s="8"/>
      <c r="H1730" s="8"/>
      <c r="I1730" s="8"/>
      <c r="J1730" s="8"/>
    </row>
    <row r="1731" spans="1:12" x14ac:dyDescent="0.2">
      <c r="A1731" s="16">
        <v>3</v>
      </c>
      <c r="B1731" s="17"/>
      <c r="C1731" s="186"/>
      <c r="D1731" s="154"/>
      <c r="E1731" s="17"/>
      <c r="F1731" s="9">
        <v>434</v>
      </c>
      <c r="G1731" s="9">
        <v>252</v>
      </c>
      <c r="H1731" s="9">
        <v>47</v>
      </c>
      <c r="I1731" s="9">
        <v>733</v>
      </c>
      <c r="J1731" s="9">
        <v>2156</v>
      </c>
    </row>
    <row r="1732" spans="1:12" x14ac:dyDescent="0.2">
      <c r="A1732" s="2"/>
      <c r="B1732" s="2"/>
      <c r="C1732" s="176"/>
      <c r="D1732" s="143"/>
      <c r="E1732" s="2"/>
      <c r="F1732" s="2"/>
      <c r="G1732" s="2"/>
      <c r="H1732" s="2"/>
      <c r="I1732" s="2"/>
      <c r="J1732" s="2"/>
      <c r="K1732" s="2"/>
      <c r="L1732" s="2"/>
    </row>
    <row r="1733" spans="1:12" x14ac:dyDescent="0.2">
      <c r="A1733" s="162" t="s">
        <v>6</v>
      </c>
      <c r="B1733" s="143"/>
      <c r="C1733" s="143"/>
      <c r="D1733" s="143"/>
      <c r="E1733" s="2"/>
      <c r="F1733" s="182" t="s">
        <v>20</v>
      </c>
      <c r="G1733" s="143"/>
      <c r="H1733" s="143"/>
      <c r="I1733" s="143"/>
      <c r="J1733" s="143"/>
      <c r="K1733" s="143"/>
      <c r="L1733" s="143"/>
    </row>
    <row r="1734" spans="1:12" x14ac:dyDescent="0.2">
      <c r="A1734" s="2"/>
      <c r="B1734" s="2"/>
      <c r="C1734" s="176"/>
      <c r="D1734" s="143"/>
      <c r="E1734" s="2"/>
      <c r="F1734" s="2"/>
      <c r="G1734" s="2"/>
      <c r="H1734" s="2"/>
      <c r="I1734" s="2"/>
      <c r="J1734" s="2"/>
      <c r="K1734" s="2"/>
      <c r="L1734" s="2"/>
    </row>
    <row r="1735" spans="1:12" x14ac:dyDescent="0.2">
      <c r="A1735" s="162" t="s">
        <v>7</v>
      </c>
      <c r="B1735" s="143"/>
      <c r="C1735" s="143"/>
      <c r="D1735" s="143"/>
      <c r="E1735" s="2"/>
      <c r="F1735" s="182" t="s">
        <v>20</v>
      </c>
      <c r="G1735" s="143"/>
      <c r="H1735" s="143"/>
      <c r="I1735" s="143"/>
      <c r="J1735" s="143"/>
      <c r="K1735" s="143"/>
      <c r="L1735" s="143"/>
    </row>
    <row r="1736" spans="1:12" x14ac:dyDescent="0.2">
      <c r="A1736" s="11" t="s">
        <v>56</v>
      </c>
      <c r="B1736" s="11" t="s">
        <v>57</v>
      </c>
      <c r="C1736" s="183" t="s">
        <v>58</v>
      </c>
      <c r="D1736" s="184"/>
      <c r="E1736" s="19" t="s">
        <v>59</v>
      </c>
      <c r="F1736" s="185" t="s">
        <v>60</v>
      </c>
      <c r="G1736" s="153"/>
      <c r="H1736" s="154"/>
    </row>
    <row r="1737" spans="1:12" ht="25.5" x14ac:dyDescent="0.2">
      <c r="A1737" s="13"/>
      <c r="B1737" s="13" t="s">
        <v>61</v>
      </c>
      <c r="C1737" s="180" t="s">
        <v>62</v>
      </c>
      <c r="D1737" s="181"/>
      <c r="E1737" s="14" t="s">
        <v>63</v>
      </c>
      <c r="F1737" s="12" t="s">
        <v>525</v>
      </c>
      <c r="G1737" s="12" t="s">
        <v>526</v>
      </c>
      <c r="H1737" s="12" t="s">
        <v>69</v>
      </c>
    </row>
    <row r="1738" spans="1:12" x14ac:dyDescent="0.2">
      <c r="A1738" s="15">
        <v>0</v>
      </c>
      <c r="B1738" s="5" t="s">
        <v>49</v>
      </c>
      <c r="C1738" s="179"/>
      <c r="D1738" s="154"/>
      <c r="E1738" s="5"/>
      <c r="F1738" s="6"/>
      <c r="G1738" s="6"/>
      <c r="H1738" s="6"/>
    </row>
    <row r="1739" spans="1:12" ht="25.5" x14ac:dyDescent="0.2">
      <c r="A1739" s="8"/>
      <c r="B1739" s="7"/>
      <c r="C1739" s="159" t="s">
        <v>331</v>
      </c>
      <c r="D1739" s="154"/>
      <c r="E1739" s="7" t="s">
        <v>332</v>
      </c>
      <c r="F1739" s="8"/>
      <c r="G1739" s="8"/>
      <c r="H1739" s="8"/>
    </row>
    <row r="1740" spans="1:12" x14ac:dyDescent="0.2">
      <c r="A1740" s="15">
        <v>0</v>
      </c>
      <c r="B1740" s="5" t="s">
        <v>50</v>
      </c>
      <c r="C1740" s="179"/>
      <c r="D1740" s="154"/>
      <c r="E1740" s="5"/>
      <c r="F1740" s="6"/>
      <c r="G1740" s="6"/>
      <c r="H1740" s="6"/>
    </row>
    <row r="1741" spans="1:12" ht="25.5" x14ac:dyDescent="0.2">
      <c r="A1741" s="8"/>
      <c r="B1741" s="7"/>
      <c r="C1741" s="159" t="s">
        <v>331</v>
      </c>
      <c r="D1741" s="154"/>
      <c r="E1741" s="7" t="s">
        <v>332</v>
      </c>
      <c r="F1741" s="8"/>
      <c r="G1741" s="8"/>
      <c r="H1741" s="8"/>
    </row>
    <row r="1742" spans="1:12" x14ac:dyDescent="0.2">
      <c r="A1742" s="15">
        <v>0</v>
      </c>
      <c r="B1742" s="5" t="s">
        <v>51</v>
      </c>
      <c r="C1742" s="179"/>
      <c r="D1742" s="154"/>
      <c r="E1742" s="5"/>
      <c r="F1742" s="6"/>
      <c r="G1742" s="6"/>
      <c r="H1742" s="6"/>
    </row>
    <row r="1743" spans="1:12" ht="25.5" x14ac:dyDescent="0.2">
      <c r="A1743" s="8"/>
      <c r="B1743" s="7"/>
      <c r="C1743" s="159" t="s">
        <v>331</v>
      </c>
      <c r="D1743" s="154"/>
      <c r="E1743" s="7" t="s">
        <v>332</v>
      </c>
      <c r="F1743" s="8"/>
      <c r="G1743" s="8"/>
      <c r="H1743" s="8"/>
    </row>
    <row r="1744" spans="1:12" x14ac:dyDescent="0.2">
      <c r="A1744" s="15">
        <v>0</v>
      </c>
      <c r="B1744" s="5" t="s">
        <v>52</v>
      </c>
      <c r="C1744" s="179"/>
      <c r="D1744" s="154"/>
      <c r="E1744" s="5"/>
      <c r="F1744" s="6"/>
      <c r="G1744" s="6"/>
      <c r="H1744" s="6"/>
    </row>
    <row r="1745" spans="1:12" ht="25.5" x14ac:dyDescent="0.2">
      <c r="A1745" s="8"/>
      <c r="B1745" s="7"/>
      <c r="C1745" s="159" t="s">
        <v>331</v>
      </c>
      <c r="D1745" s="154"/>
      <c r="E1745" s="7" t="s">
        <v>332</v>
      </c>
      <c r="F1745" s="8"/>
      <c r="G1745" s="8"/>
      <c r="H1745" s="8"/>
    </row>
    <row r="1746" spans="1:12" x14ac:dyDescent="0.2">
      <c r="A1746" s="15">
        <v>0</v>
      </c>
      <c r="B1746" s="5" t="s">
        <v>53</v>
      </c>
      <c r="C1746" s="179"/>
      <c r="D1746" s="154"/>
      <c r="E1746" s="5"/>
      <c r="F1746" s="6"/>
      <c r="G1746" s="6"/>
      <c r="H1746" s="6"/>
    </row>
    <row r="1747" spans="1:12" ht="25.5" x14ac:dyDescent="0.2">
      <c r="A1747" s="8"/>
      <c r="B1747" s="7"/>
      <c r="C1747" s="159" t="s">
        <v>331</v>
      </c>
      <c r="D1747" s="154"/>
      <c r="E1747" s="7" t="s">
        <v>332</v>
      </c>
      <c r="F1747" s="8"/>
      <c r="G1747" s="8"/>
      <c r="H1747" s="8"/>
    </row>
    <row r="1748" spans="1:12" x14ac:dyDescent="0.2">
      <c r="A1748" s="2"/>
      <c r="B1748" s="2"/>
      <c r="C1748" s="176"/>
      <c r="D1748" s="143"/>
      <c r="E1748" s="2"/>
      <c r="F1748" s="2"/>
      <c r="G1748" s="2"/>
      <c r="H1748" s="2"/>
      <c r="I1748" s="2"/>
      <c r="J1748" s="2"/>
      <c r="K1748" s="2"/>
      <c r="L1748" s="2"/>
    </row>
    <row r="1749" spans="1:12" x14ac:dyDescent="0.2">
      <c r="A1749" s="2"/>
      <c r="B1749" s="2"/>
      <c r="C1749" s="176"/>
      <c r="D1749" s="143"/>
      <c r="E1749" s="2"/>
      <c r="F1749" s="2"/>
      <c r="G1749" s="2"/>
      <c r="H1749" s="2"/>
      <c r="I1749" s="2"/>
      <c r="J1749" s="2"/>
      <c r="K1749" s="2"/>
      <c r="L1749" s="2"/>
    </row>
    <row r="1750" spans="1:12" ht="18" x14ac:dyDescent="0.2">
      <c r="A1750" s="161" t="s">
        <v>21</v>
      </c>
      <c r="B1750" s="143"/>
      <c r="C1750" s="143"/>
      <c r="D1750" s="143"/>
      <c r="E1750" s="1"/>
      <c r="F1750" s="1"/>
      <c r="G1750" s="1"/>
      <c r="H1750" s="1"/>
      <c r="I1750" s="1"/>
      <c r="J1750" s="1"/>
      <c r="K1750" s="1"/>
      <c r="L1750" s="1"/>
    </row>
    <row r="1751" spans="1:12" x14ac:dyDescent="0.2">
      <c r="A1751" s="3"/>
      <c r="B1751" s="3"/>
      <c r="C1751" s="162"/>
      <c r="D1751" s="14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">
      <c r="A1752" s="162" t="s">
        <v>1</v>
      </c>
      <c r="B1752" s="143"/>
      <c r="C1752" s="143"/>
      <c r="D1752" s="143"/>
      <c r="E1752" s="2"/>
      <c r="F1752" s="182" t="s">
        <v>21</v>
      </c>
      <c r="G1752" s="143"/>
      <c r="H1752" s="143"/>
      <c r="I1752" s="143"/>
      <c r="J1752" s="143"/>
      <c r="K1752" s="143"/>
      <c r="L1752" s="143"/>
    </row>
    <row r="1753" spans="1:12" x14ac:dyDescent="0.2">
      <c r="A1753" s="11" t="s">
        <v>56</v>
      </c>
      <c r="B1753" s="11" t="s">
        <v>57</v>
      </c>
      <c r="C1753" s="183" t="s">
        <v>58</v>
      </c>
      <c r="D1753" s="184"/>
      <c r="E1753" s="11" t="s">
        <v>59</v>
      </c>
      <c r="F1753" s="12"/>
      <c r="G1753" s="185" t="s">
        <v>60</v>
      </c>
      <c r="H1753" s="153"/>
      <c r="I1753" s="153"/>
      <c r="J1753" s="153"/>
      <c r="K1753" s="154"/>
      <c r="L1753" s="12"/>
    </row>
    <row r="1754" spans="1:12" ht="25.5" x14ac:dyDescent="0.2">
      <c r="A1754" s="13"/>
      <c r="B1754" s="13" t="s">
        <v>61</v>
      </c>
      <c r="C1754" s="180" t="s">
        <v>62</v>
      </c>
      <c r="D1754" s="181"/>
      <c r="E1754" s="14" t="s">
        <v>63</v>
      </c>
      <c r="F1754" s="12" t="s">
        <v>64</v>
      </c>
      <c r="G1754" s="12" t="s">
        <v>65</v>
      </c>
      <c r="H1754" s="12" t="s">
        <v>66</v>
      </c>
      <c r="I1754" s="12" t="s">
        <v>67</v>
      </c>
      <c r="J1754" s="12" t="s">
        <v>68</v>
      </c>
      <c r="K1754" s="12" t="s">
        <v>69</v>
      </c>
      <c r="L1754" s="12" t="s">
        <v>70</v>
      </c>
    </row>
    <row r="1755" spans="1:12" x14ac:dyDescent="0.2">
      <c r="A1755" s="15">
        <v>2</v>
      </c>
      <c r="B1755" s="5" t="s">
        <v>35</v>
      </c>
      <c r="C1755" s="179"/>
      <c r="D1755" s="154"/>
      <c r="E1755" s="5"/>
      <c r="F1755" s="6">
        <v>12</v>
      </c>
      <c r="G1755" s="6"/>
      <c r="H1755" s="6"/>
      <c r="I1755" s="6"/>
      <c r="J1755" s="6"/>
      <c r="K1755" s="6">
        <v>12</v>
      </c>
      <c r="L1755" s="6">
        <v>21</v>
      </c>
    </row>
    <row r="1756" spans="1:12" ht="51" x14ac:dyDescent="0.2">
      <c r="A1756" s="8">
        <v>6691</v>
      </c>
      <c r="B1756" s="7" t="s">
        <v>2385</v>
      </c>
      <c r="C1756" s="159" t="s">
        <v>2386</v>
      </c>
      <c r="D1756" s="154"/>
      <c r="E1756" s="7" t="s">
        <v>2387</v>
      </c>
      <c r="F1756" s="8">
        <v>5</v>
      </c>
      <c r="G1756" s="8"/>
      <c r="H1756" s="8"/>
      <c r="I1756" s="8"/>
      <c r="J1756" s="8"/>
      <c r="K1756" s="8">
        <v>5</v>
      </c>
      <c r="L1756" s="8">
        <v>8</v>
      </c>
    </row>
    <row r="1757" spans="1:12" ht="38.25" x14ac:dyDescent="0.2">
      <c r="A1757" s="8">
        <v>8563</v>
      </c>
      <c r="B1757" s="7" t="s">
        <v>2388</v>
      </c>
      <c r="C1757" s="159" t="s">
        <v>2389</v>
      </c>
      <c r="D1757" s="154"/>
      <c r="E1757" s="7" t="s">
        <v>2390</v>
      </c>
      <c r="F1757" s="8">
        <v>7</v>
      </c>
      <c r="G1757" s="8"/>
      <c r="H1757" s="8"/>
      <c r="I1757" s="8"/>
      <c r="J1757" s="8"/>
      <c r="K1757" s="8">
        <v>7</v>
      </c>
      <c r="L1757" s="8">
        <v>13</v>
      </c>
    </row>
    <row r="1758" spans="1:12" x14ac:dyDescent="0.2">
      <c r="A1758" s="15">
        <v>3</v>
      </c>
      <c r="B1758" s="5" t="s">
        <v>36</v>
      </c>
      <c r="C1758" s="179"/>
      <c r="D1758" s="154"/>
      <c r="E1758" s="5"/>
      <c r="F1758" s="6">
        <v>85</v>
      </c>
      <c r="G1758" s="6">
        <v>1</v>
      </c>
      <c r="H1758" s="6">
        <v>3</v>
      </c>
      <c r="I1758" s="6"/>
      <c r="J1758" s="6"/>
      <c r="K1758" s="6">
        <v>89</v>
      </c>
      <c r="L1758" s="6">
        <v>165</v>
      </c>
    </row>
    <row r="1759" spans="1:12" ht="38.25" x14ac:dyDescent="0.2">
      <c r="A1759" s="8">
        <v>6801</v>
      </c>
      <c r="B1759" s="7" t="s">
        <v>2391</v>
      </c>
      <c r="C1759" s="159" t="s">
        <v>2392</v>
      </c>
      <c r="D1759" s="154"/>
      <c r="E1759" s="7" t="s">
        <v>2393</v>
      </c>
      <c r="F1759" s="8">
        <v>10</v>
      </c>
      <c r="G1759" s="8">
        <v>1</v>
      </c>
      <c r="H1759" s="8"/>
      <c r="I1759" s="8"/>
      <c r="J1759" s="8"/>
      <c r="K1759" s="8">
        <v>11</v>
      </c>
      <c r="L1759" s="8">
        <v>25</v>
      </c>
    </row>
    <row r="1760" spans="1:12" ht="38.25" x14ac:dyDescent="0.2">
      <c r="A1760" s="8">
        <v>6802</v>
      </c>
      <c r="B1760" s="7" t="s">
        <v>2394</v>
      </c>
      <c r="C1760" s="159" t="s">
        <v>2395</v>
      </c>
      <c r="D1760" s="154"/>
      <c r="E1760" s="7" t="s">
        <v>2393</v>
      </c>
      <c r="F1760" s="8">
        <v>59</v>
      </c>
      <c r="G1760" s="8"/>
      <c r="H1760" s="8">
        <v>3</v>
      </c>
      <c r="I1760" s="8"/>
      <c r="J1760" s="8"/>
      <c r="K1760" s="8">
        <v>62</v>
      </c>
      <c r="L1760" s="8">
        <v>104</v>
      </c>
    </row>
    <row r="1761" spans="1:12" ht="63.75" x14ac:dyDescent="0.2">
      <c r="A1761" s="8">
        <v>8455</v>
      </c>
      <c r="B1761" s="7" t="s">
        <v>2396</v>
      </c>
      <c r="C1761" s="159" t="s">
        <v>2397</v>
      </c>
      <c r="D1761" s="154"/>
      <c r="E1761" s="7" t="s">
        <v>2398</v>
      </c>
      <c r="F1761" s="8">
        <v>16</v>
      </c>
      <c r="G1761" s="8"/>
      <c r="H1761" s="8"/>
      <c r="I1761" s="8"/>
      <c r="J1761" s="8"/>
      <c r="K1761" s="8">
        <v>16</v>
      </c>
      <c r="L1761" s="8">
        <v>36</v>
      </c>
    </row>
    <row r="1762" spans="1:12" x14ac:dyDescent="0.2">
      <c r="A1762" s="15">
        <v>1</v>
      </c>
      <c r="B1762" s="5" t="s">
        <v>37</v>
      </c>
      <c r="C1762" s="179"/>
      <c r="D1762" s="154"/>
      <c r="E1762" s="5"/>
      <c r="F1762" s="6">
        <v>76</v>
      </c>
      <c r="G1762" s="6"/>
      <c r="H1762" s="6">
        <v>8</v>
      </c>
      <c r="I1762" s="6"/>
      <c r="J1762" s="6"/>
      <c r="K1762" s="6">
        <v>84</v>
      </c>
      <c r="L1762" s="6">
        <v>168</v>
      </c>
    </row>
    <row r="1763" spans="1:12" ht="38.25" x14ac:dyDescent="0.2">
      <c r="A1763" s="8">
        <v>6911</v>
      </c>
      <c r="B1763" s="7" t="s">
        <v>2399</v>
      </c>
      <c r="C1763" s="159" t="s">
        <v>2400</v>
      </c>
      <c r="D1763" s="154"/>
      <c r="E1763" s="7" t="s">
        <v>2401</v>
      </c>
      <c r="F1763" s="8">
        <v>76</v>
      </c>
      <c r="G1763" s="8"/>
      <c r="H1763" s="8">
        <v>8</v>
      </c>
      <c r="I1763" s="8"/>
      <c r="J1763" s="8"/>
      <c r="K1763" s="8">
        <v>84</v>
      </c>
      <c r="L1763" s="8">
        <v>168</v>
      </c>
    </row>
    <row r="1764" spans="1:12" x14ac:dyDescent="0.2">
      <c r="A1764" s="15">
        <v>0</v>
      </c>
      <c r="B1764" s="5" t="s">
        <v>38</v>
      </c>
      <c r="C1764" s="179"/>
      <c r="D1764" s="154"/>
      <c r="E1764" s="5"/>
      <c r="F1764" s="6"/>
      <c r="G1764" s="6"/>
      <c r="H1764" s="6"/>
      <c r="I1764" s="6"/>
      <c r="J1764" s="6"/>
      <c r="K1764" s="6"/>
      <c r="L1764" s="6"/>
    </row>
    <row r="1765" spans="1:12" ht="25.5" x14ac:dyDescent="0.2">
      <c r="A1765" s="8"/>
      <c r="B1765" s="7"/>
      <c r="C1765" s="159" t="s">
        <v>331</v>
      </c>
      <c r="D1765" s="154"/>
      <c r="E1765" s="7" t="s">
        <v>332</v>
      </c>
      <c r="F1765" s="8"/>
      <c r="G1765" s="8"/>
      <c r="H1765" s="8"/>
      <c r="I1765" s="8"/>
      <c r="J1765" s="8"/>
      <c r="K1765" s="8"/>
      <c r="L1765" s="8"/>
    </row>
    <row r="1766" spans="1:12" x14ac:dyDescent="0.2">
      <c r="A1766" s="16">
        <v>6</v>
      </c>
      <c r="B1766" s="17"/>
      <c r="C1766" s="186"/>
      <c r="D1766" s="154"/>
      <c r="E1766" s="17"/>
      <c r="F1766" s="9">
        <v>173</v>
      </c>
      <c r="G1766" s="9">
        <v>1</v>
      </c>
      <c r="H1766" s="9">
        <v>11</v>
      </c>
      <c r="I1766" s="9"/>
      <c r="J1766" s="9"/>
      <c r="K1766" s="9">
        <v>185</v>
      </c>
      <c r="L1766" s="9">
        <v>354</v>
      </c>
    </row>
    <row r="1767" spans="1:12" x14ac:dyDescent="0.2">
      <c r="A1767" s="2"/>
      <c r="B1767" s="2"/>
      <c r="C1767" s="176"/>
      <c r="D1767" s="143"/>
      <c r="E1767" s="2"/>
      <c r="F1767" s="2"/>
      <c r="G1767" s="2"/>
      <c r="H1767" s="2"/>
      <c r="I1767" s="2"/>
      <c r="J1767" s="2"/>
      <c r="K1767" s="2"/>
      <c r="L1767" s="2"/>
    </row>
    <row r="1768" spans="1:12" x14ac:dyDescent="0.2">
      <c r="A1768" s="162" t="s">
        <v>2</v>
      </c>
      <c r="B1768" s="143"/>
      <c r="C1768" s="143"/>
      <c r="D1768" s="143"/>
      <c r="E1768" s="2"/>
      <c r="F1768" s="182" t="s">
        <v>21</v>
      </c>
      <c r="G1768" s="143"/>
      <c r="H1768" s="143"/>
      <c r="I1768" s="143"/>
      <c r="J1768" s="143"/>
      <c r="K1768" s="143"/>
      <c r="L1768" s="143"/>
    </row>
    <row r="1769" spans="1:12" x14ac:dyDescent="0.2">
      <c r="A1769" s="11" t="s">
        <v>56</v>
      </c>
      <c r="B1769" s="11" t="s">
        <v>57</v>
      </c>
      <c r="C1769" s="183" t="s">
        <v>58</v>
      </c>
      <c r="D1769" s="184"/>
      <c r="E1769" s="11" t="s">
        <v>59</v>
      </c>
      <c r="F1769" s="12"/>
      <c r="G1769" s="185" t="s">
        <v>60</v>
      </c>
      <c r="H1769" s="153"/>
      <c r="I1769" s="153"/>
      <c r="J1769" s="153"/>
      <c r="K1769" s="154"/>
      <c r="L1769" s="12"/>
    </row>
    <row r="1770" spans="1:12" ht="25.5" x14ac:dyDescent="0.2">
      <c r="A1770" s="13"/>
      <c r="B1770" s="13" t="s">
        <v>61</v>
      </c>
      <c r="C1770" s="180" t="s">
        <v>62</v>
      </c>
      <c r="D1770" s="181"/>
      <c r="E1770" s="14" t="s">
        <v>63</v>
      </c>
      <c r="F1770" s="12" t="s">
        <v>64</v>
      </c>
      <c r="G1770" s="12" t="s">
        <v>65</v>
      </c>
      <c r="H1770" s="12" t="s">
        <v>66</v>
      </c>
      <c r="I1770" s="12" t="s">
        <v>67</v>
      </c>
      <c r="J1770" s="12" t="s">
        <v>68</v>
      </c>
      <c r="K1770" s="12" t="s">
        <v>69</v>
      </c>
      <c r="L1770" s="12" t="s">
        <v>70</v>
      </c>
    </row>
    <row r="1771" spans="1:12" x14ac:dyDescent="0.2">
      <c r="A1771" s="15">
        <v>0</v>
      </c>
      <c r="B1771" s="5" t="s">
        <v>35</v>
      </c>
      <c r="C1771" s="179"/>
      <c r="D1771" s="154"/>
      <c r="E1771" s="5"/>
      <c r="F1771" s="6"/>
      <c r="G1771" s="6"/>
      <c r="H1771" s="6"/>
      <c r="I1771" s="6"/>
      <c r="J1771" s="6"/>
      <c r="K1771" s="6"/>
      <c r="L1771" s="6"/>
    </row>
    <row r="1772" spans="1:12" ht="25.5" x14ac:dyDescent="0.2">
      <c r="A1772" s="8"/>
      <c r="B1772" s="7"/>
      <c r="C1772" s="159" t="s">
        <v>331</v>
      </c>
      <c r="D1772" s="154"/>
      <c r="E1772" s="7" t="s">
        <v>332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5">
        <v>0</v>
      </c>
      <c r="B1773" s="5" t="s">
        <v>36</v>
      </c>
      <c r="C1773" s="179"/>
      <c r="D1773" s="154"/>
      <c r="E1773" s="5"/>
      <c r="F1773" s="6"/>
      <c r="G1773" s="6"/>
      <c r="H1773" s="6"/>
      <c r="I1773" s="6"/>
      <c r="J1773" s="6"/>
      <c r="K1773" s="6"/>
      <c r="L1773" s="6"/>
    </row>
    <row r="1774" spans="1:12" ht="25.5" x14ac:dyDescent="0.2">
      <c r="A1774" s="8"/>
      <c r="B1774" s="7"/>
      <c r="C1774" s="159" t="s">
        <v>331</v>
      </c>
      <c r="D1774" s="154"/>
      <c r="E1774" s="7" t="s">
        <v>332</v>
      </c>
      <c r="F1774" s="8"/>
      <c r="G1774" s="8"/>
      <c r="H1774" s="8"/>
      <c r="I1774" s="8"/>
      <c r="J1774" s="8"/>
      <c r="K1774" s="8"/>
      <c r="L1774" s="8"/>
    </row>
    <row r="1775" spans="1:12" x14ac:dyDescent="0.2">
      <c r="A1775" s="15">
        <v>0</v>
      </c>
      <c r="B1775" s="5" t="s">
        <v>37</v>
      </c>
      <c r="C1775" s="179"/>
      <c r="D1775" s="154"/>
      <c r="E1775" s="5"/>
      <c r="F1775" s="6"/>
      <c r="G1775" s="6"/>
      <c r="H1775" s="6"/>
      <c r="I1775" s="6"/>
      <c r="J1775" s="6"/>
      <c r="K1775" s="6"/>
      <c r="L1775" s="6"/>
    </row>
    <row r="1776" spans="1:12" ht="25.5" x14ac:dyDescent="0.2">
      <c r="A1776" s="8"/>
      <c r="B1776" s="7"/>
      <c r="C1776" s="159" t="s">
        <v>331</v>
      </c>
      <c r="D1776" s="154"/>
      <c r="E1776" s="7" t="s">
        <v>332</v>
      </c>
      <c r="F1776" s="8"/>
      <c r="G1776" s="8"/>
      <c r="H1776" s="8"/>
      <c r="I1776" s="8"/>
      <c r="J1776" s="8"/>
      <c r="K1776" s="8"/>
      <c r="L1776" s="8"/>
    </row>
    <row r="1777" spans="1:12" x14ac:dyDescent="0.2">
      <c r="A1777" s="15">
        <v>0</v>
      </c>
      <c r="B1777" s="5" t="s">
        <v>38</v>
      </c>
      <c r="C1777" s="179"/>
      <c r="D1777" s="154"/>
      <c r="E1777" s="5"/>
      <c r="F1777" s="6"/>
      <c r="G1777" s="6"/>
      <c r="H1777" s="6"/>
      <c r="I1777" s="6"/>
      <c r="J1777" s="6"/>
      <c r="K1777" s="6"/>
      <c r="L1777" s="6"/>
    </row>
    <row r="1778" spans="1:12" ht="25.5" x14ac:dyDescent="0.2">
      <c r="A1778" s="8"/>
      <c r="B1778" s="7"/>
      <c r="C1778" s="159" t="s">
        <v>331</v>
      </c>
      <c r="D1778" s="154"/>
      <c r="E1778" s="7" t="s">
        <v>332</v>
      </c>
      <c r="F1778" s="8"/>
      <c r="G1778" s="8"/>
      <c r="H1778" s="8"/>
      <c r="I1778" s="8"/>
      <c r="J1778" s="8"/>
      <c r="K1778" s="8"/>
      <c r="L1778" s="8"/>
    </row>
    <row r="1779" spans="1:12" x14ac:dyDescent="0.2">
      <c r="A1779" s="16">
        <v>0</v>
      </c>
      <c r="B1779" s="17"/>
      <c r="C1779" s="186"/>
      <c r="D1779" s="154"/>
      <c r="E1779" s="17"/>
      <c r="F1779" s="9"/>
      <c r="G1779" s="9"/>
      <c r="H1779" s="9"/>
      <c r="I1779" s="9"/>
      <c r="J1779" s="9"/>
      <c r="K1779" s="9"/>
      <c r="L1779" s="9"/>
    </row>
    <row r="1780" spans="1:12" x14ac:dyDescent="0.2">
      <c r="A1780" s="2"/>
      <c r="B1780" s="2"/>
      <c r="C1780" s="176"/>
      <c r="D1780" s="143"/>
      <c r="E1780" s="2"/>
      <c r="F1780" s="2"/>
      <c r="G1780" s="2"/>
      <c r="H1780" s="2"/>
      <c r="I1780" s="2"/>
      <c r="J1780" s="2"/>
      <c r="K1780" s="2"/>
      <c r="L1780" s="2"/>
    </row>
    <row r="1781" spans="1:12" x14ac:dyDescent="0.2">
      <c r="A1781" s="162" t="s">
        <v>3</v>
      </c>
      <c r="B1781" s="143"/>
      <c r="C1781" s="143"/>
      <c r="D1781" s="143"/>
      <c r="E1781" s="2"/>
      <c r="F1781" s="182" t="s">
        <v>21</v>
      </c>
      <c r="G1781" s="143"/>
      <c r="H1781" s="143"/>
      <c r="I1781" s="143"/>
      <c r="J1781" s="143"/>
      <c r="K1781" s="143"/>
      <c r="L1781" s="143"/>
    </row>
    <row r="1782" spans="1:12" x14ac:dyDescent="0.2">
      <c r="A1782" s="11" t="s">
        <v>56</v>
      </c>
      <c r="B1782" s="11" t="s">
        <v>57</v>
      </c>
      <c r="C1782" s="183" t="s">
        <v>58</v>
      </c>
      <c r="D1782" s="184"/>
      <c r="E1782" s="11" t="s">
        <v>59</v>
      </c>
      <c r="F1782" s="12"/>
      <c r="G1782" s="185" t="s">
        <v>60</v>
      </c>
      <c r="H1782" s="153"/>
      <c r="I1782" s="153"/>
      <c r="J1782" s="153"/>
      <c r="K1782" s="154"/>
      <c r="L1782" s="12"/>
    </row>
    <row r="1783" spans="1:12" ht="25.5" x14ac:dyDescent="0.2">
      <c r="A1783" s="13"/>
      <c r="B1783" s="13" t="s">
        <v>61</v>
      </c>
      <c r="C1783" s="180" t="s">
        <v>62</v>
      </c>
      <c r="D1783" s="181"/>
      <c r="E1783" s="14" t="s">
        <v>63</v>
      </c>
      <c r="F1783" s="12" t="s">
        <v>64</v>
      </c>
      <c r="G1783" s="12" t="s">
        <v>65</v>
      </c>
      <c r="H1783" s="12" t="s">
        <v>66</v>
      </c>
      <c r="I1783" s="12" t="s">
        <v>67</v>
      </c>
      <c r="J1783" s="12" t="s">
        <v>68</v>
      </c>
      <c r="K1783" s="12" t="s">
        <v>69</v>
      </c>
      <c r="L1783" s="12" t="s">
        <v>70</v>
      </c>
    </row>
    <row r="1784" spans="1:12" x14ac:dyDescent="0.2">
      <c r="A1784" s="15">
        <v>0</v>
      </c>
      <c r="B1784" s="5" t="s">
        <v>35</v>
      </c>
      <c r="C1784" s="179"/>
      <c r="D1784" s="154"/>
      <c r="E1784" s="5"/>
      <c r="F1784" s="6"/>
      <c r="G1784" s="6"/>
      <c r="H1784" s="6"/>
      <c r="I1784" s="6"/>
      <c r="J1784" s="6"/>
      <c r="K1784" s="6"/>
      <c r="L1784" s="6"/>
    </row>
    <row r="1785" spans="1:12" ht="25.5" x14ac:dyDescent="0.2">
      <c r="A1785" s="8"/>
      <c r="B1785" s="7"/>
      <c r="C1785" s="159" t="s">
        <v>331</v>
      </c>
      <c r="D1785" s="154"/>
      <c r="E1785" s="7" t="s">
        <v>332</v>
      </c>
      <c r="F1785" s="8"/>
      <c r="G1785" s="8"/>
      <c r="H1785" s="8"/>
      <c r="I1785" s="8"/>
      <c r="J1785" s="8"/>
      <c r="K1785" s="8"/>
      <c r="L1785" s="8"/>
    </row>
    <row r="1786" spans="1:12" x14ac:dyDescent="0.2">
      <c r="A1786" s="15">
        <v>0</v>
      </c>
      <c r="B1786" s="5" t="s">
        <v>36</v>
      </c>
      <c r="C1786" s="179"/>
      <c r="D1786" s="154"/>
      <c r="E1786" s="5"/>
      <c r="F1786" s="6"/>
      <c r="G1786" s="6"/>
      <c r="H1786" s="6"/>
      <c r="I1786" s="6"/>
      <c r="J1786" s="6"/>
      <c r="K1786" s="6"/>
      <c r="L1786" s="6"/>
    </row>
    <row r="1787" spans="1:12" ht="25.5" x14ac:dyDescent="0.2">
      <c r="A1787" s="8"/>
      <c r="B1787" s="7"/>
      <c r="C1787" s="159" t="s">
        <v>331</v>
      </c>
      <c r="D1787" s="154"/>
      <c r="E1787" s="7" t="s">
        <v>332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5">
        <v>0</v>
      </c>
      <c r="B1788" s="5" t="s">
        <v>37</v>
      </c>
      <c r="C1788" s="179"/>
      <c r="D1788" s="154"/>
      <c r="E1788" s="5"/>
      <c r="F1788" s="6"/>
      <c r="G1788" s="6"/>
      <c r="H1788" s="6"/>
      <c r="I1788" s="6"/>
      <c r="J1788" s="6"/>
      <c r="K1788" s="6"/>
      <c r="L1788" s="6"/>
    </row>
    <row r="1789" spans="1:12" ht="25.5" x14ac:dyDescent="0.2">
      <c r="A1789" s="8"/>
      <c r="B1789" s="7"/>
      <c r="C1789" s="159" t="s">
        <v>331</v>
      </c>
      <c r="D1789" s="154"/>
      <c r="E1789" s="7" t="s">
        <v>332</v>
      </c>
      <c r="F1789" s="8"/>
      <c r="G1789" s="8"/>
      <c r="H1789" s="8"/>
      <c r="I1789" s="8"/>
      <c r="J1789" s="8"/>
      <c r="K1789" s="8"/>
      <c r="L1789" s="8"/>
    </row>
    <row r="1790" spans="1:12" x14ac:dyDescent="0.2">
      <c r="A1790" s="15">
        <v>0</v>
      </c>
      <c r="B1790" s="5" t="s">
        <v>38</v>
      </c>
      <c r="C1790" s="179"/>
      <c r="D1790" s="154"/>
      <c r="E1790" s="5"/>
      <c r="F1790" s="6"/>
      <c r="G1790" s="6"/>
      <c r="H1790" s="6"/>
      <c r="I1790" s="6"/>
      <c r="J1790" s="6"/>
      <c r="K1790" s="6"/>
      <c r="L1790" s="6"/>
    </row>
    <row r="1791" spans="1:12" ht="25.5" x14ac:dyDescent="0.2">
      <c r="A1791" s="8"/>
      <c r="B1791" s="7"/>
      <c r="C1791" s="159" t="s">
        <v>331</v>
      </c>
      <c r="D1791" s="154"/>
      <c r="E1791" s="7" t="s">
        <v>332</v>
      </c>
      <c r="F1791" s="8"/>
      <c r="G1791" s="8"/>
      <c r="H1791" s="8"/>
      <c r="I1791" s="8"/>
      <c r="J1791" s="8"/>
      <c r="K1791" s="8"/>
      <c r="L1791" s="8"/>
    </row>
    <row r="1792" spans="1:12" x14ac:dyDescent="0.2">
      <c r="A1792" s="16">
        <v>0</v>
      </c>
      <c r="B1792" s="17"/>
      <c r="C1792" s="186"/>
      <c r="D1792" s="154"/>
      <c r="E1792" s="17"/>
      <c r="F1792" s="9"/>
      <c r="G1792" s="9"/>
      <c r="H1792" s="9"/>
      <c r="I1792" s="9"/>
      <c r="J1792" s="9"/>
      <c r="K1792" s="9"/>
      <c r="L1792" s="9"/>
    </row>
    <row r="1793" spans="1:12" x14ac:dyDescent="0.2">
      <c r="A1793" s="2"/>
      <c r="B1793" s="2"/>
      <c r="C1793" s="176"/>
      <c r="D1793" s="143"/>
      <c r="E1793" s="2"/>
      <c r="F1793" s="2"/>
      <c r="G1793" s="2"/>
      <c r="H1793" s="2"/>
      <c r="I1793" s="2"/>
      <c r="J1793" s="2"/>
      <c r="K1793" s="2"/>
      <c r="L1793" s="2"/>
    </row>
    <row r="1794" spans="1:12" x14ac:dyDescent="0.2">
      <c r="A1794" s="162" t="s">
        <v>4</v>
      </c>
      <c r="B1794" s="143"/>
      <c r="C1794" s="143"/>
      <c r="D1794" s="143"/>
      <c r="E1794" s="2"/>
      <c r="F1794" s="182" t="s">
        <v>21</v>
      </c>
      <c r="G1794" s="143"/>
      <c r="H1794" s="143"/>
      <c r="I1794" s="143"/>
      <c r="J1794" s="143"/>
      <c r="K1794" s="143"/>
      <c r="L1794" s="143"/>
    </row>
    <row r="1795" spans="1:12" x14ac:dyDescent="0.2">
      <c r="A1795" s="11" t="s">
        <v>56</v>
      </c>
      <c r="B1795" s="11" t="s">
        <v>57</v>
      </c>
      <c r="C1795" s="183" t="s">
        <v>58</v>
      </c>
      <c r="D1795" s="184"/>
      <c r="E1795" s="11" t="s">
        <v>59</v>
      </c>
      <c r="F1795" s="12"/>
      <c r="G1795" s="185" t="s">
        <v>60</v>
      </c>
      <c r="H1795" s="153"/>
      <c r="I1795" s="153"/>
      <c r="J1795" s="153"/>
      <c r="K1795" s="154"/>
      <c r="L1795" s="12"/>
    </row>
    <row r="1796" spans="1:12" ht="25.5" x14ac:dyDescent="0.2">
      <c r="A1796" s="13"/>
      <c r="B1796" s="13" t="s">
        <v>61</v>
      </c>
      <c r="C1796" s="180" t="s">
        <v>62</v>
      </c>
      <c r="D1796" s="181"/>
      <c r="E1796" s="14" t="s">
        <v>63</v>
      </c>
      <c r="F1796" s="12" t="s">
        <v>64</v>
      </c>
      <c r="G1796" s="12" t="s">
        <v>65</v>
      </c>
      <c r="H1796" s="12" t="s">
        <v>66</v>
      </c>
      <c r="I1796" s="12" t="s">
        <v>67</v>
      </c>
      <c r="J1796" s="12" t="s">
        <v>68</v>
      </c>
      <c r="K1796" s="12" t="s">
        <v>69</v>
      </c>
      <c r="L1796" s="12" t="s">
        <v>70</v>
      </c>
    </row>
    <row r="1797" spans="1:12" x14ac:dyDescent="0.2">
      <c r="A1797" s="15">
        <v>0</v>
      </c>
      <c r="B1797" s="5" t="s">
        <v>35</v>
      </c>
      <c r="C1797" s="179"/>
      <c r="D1797" s="154"/>
      <c r="E1797" s="5"/>
      <c r="F1797" s="6"/>
      <c r="G1797" s="6"/>
      <c r="H1797" s="6"/>
      <c r="I1797" s="6"/>
      <c r="J1797" s="6"/>
      <c r="K1797" s="6"/>
      <c r="L1797" s="6"/>
    </row>
    <row r="1798" spans="1:12" ht="25.5" x14ac:dyDescent="0.2">
      <c r="A1798" s="8"/>
      <c r="B1798" s="7"/>
      <c r="C1798" s="159" t="s">
        <v>331</v>
      </c>
      <c r="D1798" s="154"/>
      <c r="E1798" s="7" t="s">
        <v>332</v>
      </c>
      <c r="F1798" s="8"/>
      <c r="G1798" s="8"/>
      <c r="H1798" s="8"/>
      <c r="I1798" s="8"/>
      <c r="J1798" s="8"/>
      <c r="K1798" s="8"/>
      <c r="L1798" s="8"/>
    </row>
    <row r="1799" spans="1:12" x14ac:dyDescent="0.2">
      <c r="A1799" s="15">
        <v>0</v>
      </c>
      <c r="B1799" s="5" t="s">
        <v>36</v>
      </c>
      <c r="C1799" s="179"/>
      <c r="D1799" s="154"/>
      <c r="E1799" s="5"/>
      <c r="F1799" s="6"/>
      <c r="G1799" s="6"/>
      <c r="H1799" s="6"/>
      <c r="I1799" s="6"/>
      <c r="J1799" s="6"/>
      <c r="K1799" s="6"/>
      <c r="L1799" s="6"/>
    </row>
    <row r="1800" spans="1:12" ht="25.5" x14ac:dyDescent="0.2">
      <c r="A1800" s="8"/>
      <c r="B1800" s="7"/>
      <c r="C1800" s="159" t="s">
        <v>331</v>
      </c>
      <c r="D1800" s="154"/>
      <c r="E1800" s="7" t="s">
        <v>332</v>
      </c>
      <c r="F1800" s="8"/>
      <c r="G1800" s="8"/>
      <c r="H1800" s="8"/>
      <c r="I1800" s="8"/>
      <c r="J1800" s="8"/>
      <c r="K1800" s="8"/>
      <c r="L1800" s="8"/>
    </row>
    <row r="1801" spans="1:12" x14ac:dyDescent="0.2">
      <c r="A1801" s="15">
        <v>0</v>
      </c>
      <c r="B1801" s="5" t="s">
        <v>37</v>
      </c>
      <c r="C1801" s="179"/>
      <c r="D1801" s="154"/>
      <c r="E1801" s="5"/>
      <c r="F1801" s="6"/>
      <c r="G1801" s="6"/>
      <c r="H1801" s="6"/>
      <c r="I1801" s="6"/>
      <c r="J1801" s="6"/>
      <c r="K1801" s="6"/>
      <c r="L1801" s="6"/>
    </row>
    <row r="1802" spans="1:12" ht="25.5" x14ac:dyDescent="0.2">
      <c r="A1802" s="8"/>
      <c r="B1802" s="7"/>
      <c r="C1802" s="159" t="s">
        <v>331</v>
      </c>
      <c r="D1802" s="154"/>
      <c r="E1802" s="7" t="s">
        <v>332</v>
      </c>
      <c r="F1802" s="8"/>
      <c r="G1802" s="8"/>
      <c r="H1802" s="8"/>
      <c r="I1802" s="8"/>
      <c r="J1802" s="8"/>
      <c r="K1802" s="8"/>
      <c r="L1802" s="8"/>
    </row>
    <row r="1803" spans="1:12" x14ac:dyDescent="0.2">
      <c r="A1803" s="15">
        <v>0</v>
      </c>
      <c r="B1803" s="5" t="s">
        <v>38</v>
      </c>
      <c r="C1803" s="179"/>
      <c r="D1803" s="154"/>
      <c r="E1803" s="5"/>
      <c r="F1803" s="6"/>
      <c r="G1803" s="6"/>
      <c r="H1803" s="6"/>
      <c r="I1803" s="6"/>
      <c r="J1803" s="6"/>
      <c r="K1803" s="6"/>
      <c r="L1803" s="6"/>
    </row>
    <row r="1804" spans="1:12" ht="25.5" x14ac:dyDescent="0.2">
      <c r="A1804" s="8"/>
      <c r="B1804" s="7"/>
      <c r="C1804" s="159" t="s">
        <v>331</v>
      </c>
      <c r="D1804" s="154"/>
      <c r="E1804" s="7" t="s">
        <v>332</v>
      </c>
      <c r="F1804" s="8"/>
      <c r="G1804" s="8"/>
      <c r="H1804" s="8"/>
      <c r="I1804" s="8"/>
      <c r="J1804" s="8"/>
      <c r="K1804" s="8"/>
      <c r="L1804" s="8"/>
    </row>
    <row r="1805" spans="1:12" x14ac:dyDescent="0.2">
      <c r="A1805" s="16">
        <v>0</v>
      </c>
      <c r="B1805" s="17"/>
      <c r="C1805" s="186"/>
      <c r="D1805" s="154"/>
      <c r="E1805" s="17"/>
      <c r="F1805" s="9"/>
      <c r="G1805" s="9"/>
      <c r="H1805" s="9"/>
      <c r="I1805" s="9"/>
      <c r="J1805" s="9"/>
      <c r="K1805" s="9"/>
      <c r="L1805" s="9"/>
    </row>
    <row r="1806" spans="1:12" x14ac:dyDescent="0.2">
      <c r="A1806" s="2"/>
      <c r="B1806" s="2"/>
      <c r="C1806" s="176"/>
      <c r="D1806" s="143"/>
      <c r="E1806" s="2"/>
      <c r="F1806" s="2"/>
      <c r="G1806" s="2"/>
      <c r="H1806" s="2"/>
      <c r="I1806" s="2"/>
      <c r="J1806" s="2"/>
      <c r="K1806" s="2"/>
      <c r="L1806" s="2"/>
    </row>
    <row r="1807" spans="1:12" x14ac:dyDescent="0.2">
      <c r="A1807" s="162" t="s">
        <v>5</v>
      </c>
      <c r="B1807" s="143"/>
      <c r="C1807" s="143"/>
      <c r="D1807" s="143"/>
      <c r="E1807" s="2"/>
      <c r="F1807" s="182" t="s">
        <v>21</v>
      </c>
      <c r="G1807" s="143"/>
      <c r="H1807" s="143"/>
      <c r="I1807" s="143"/>
      <c r="J1807" s="143"/>
      <c r="K1807" s="143"/>
      <c r="L1807" s="143"/>
    </row>
    <row r="1808" spans="1:12" x14ac:dyDescent="0.2">
      <c r="A1808" s="11" t="s">
        <v>56</v>
      </c>
      <c r="B1808" s="11" t="s">
        <v>57</v>
      </c>
      <c r="C1808" s="183" t="s">
        <v>58</v>
      </c>
      <c r="D1808" s="184"/>
      <c r="E1808" s="11" t="s">
        <v>59</v>
      </c>
      <c r="F1808" s="185" t="s">
        <v>60</v>
      </c>
      <c r="G1808" s="153"/>
      <c r="H1808" s="153"/>
      <c r="I1808" s="154"/>
      <c r="J1808" s="12"/>
    </row>
    <row r="1809" spans="1:12" ht="25.5" x14ac:dyDescent="0.2">
      <c r="A1809" s="13"/>
      <c r="B1809" s="13" t="s">
        <v>61</v>
      </c>
      <c r="C1809" s="180" t="s">
        <v>62</v>
      </c>
      <c r="D1809" s="181"/>
      <c r="E1809" s="14" t="s">
        <v>63</v>
      </c>
      <c r="F1809" s="12" t="s">
        <v>411</v>
      </c>
      <c r="G1809" s="12" t="s">
        <v>412</v>
      </c>
      <c r="H1809" s="18" t="s">
        <v>413</v>
      </c>
      <c r="I1809" s="12" t="s">
        <v>69</v>
      </c>
      <c r="J1809" s="12" t="s">
        <v>414</v>
      </c>
    </row>
    <row r="1810" spans="1:12" x14ac:dyDescent="0.2">
      <c r="A1810" s="15">
        <v>0</v>
      </c>
      <c r="B1810" s="5" t="s">
        <v>35</v>
      </c>
      <c r="C1810" s="179"/>
      <c r="D1810" s="154"/>
      <c r="E1810" s="5"/>
      <c r="F1810" s="6"/>
      <c r="G1810" s="6"/>
      <c r="H1810" s="6"/>
      <c r="I1810" s="6"/>
      <c r="J1810" s="6"/>
    </row>
    <row r="1811" spans="1:12" ht="25.5" x14ac:dyDescent="0.2">
      <c r="A1811" s="8"/>
      <c r="B1811" s="7"/>
      <c r="C1811" s="159" t="s">
        <v>331</v>
      </c>
      <c r="D1811" s="154"/>
      <c r="E1811" s="7" t="s">
        <v>332</v>
      </c>
      <c r="F1811" s="8"/>
      <c r="G1811" s="8"/>
      <c r="H1811" s="8"/>
      <c r="I1811" s="8"/>
      <c r="J1811" s="8"/>
    </row>
    <row r="1812" spans="1:12" x14ac:dyDescent="0.2">
      <c r="A1812" s="15">
        <v>0</v>
      </c>
      <c r="B1812" s="5" t="s">
        <v>36</v>
      </c>
      <c r="C1812" s="179"/>
      <c r="D1812" s="154"/>
      <c r="E1812" s="5"/>
      <c r="F1812" s="6"/>
      <c r="G1812" s="6"/>
      <c r="H1812" s="6"/>
      <c r="I1812" s="6"/>
      <c r="J1812" s="6"/>
    </row>
    <row r="1813" spans="1:12" ht="25.5" x14ac:dyDescent="0.2">
      <c r="A1813" s="8"/>
      <c r="B1813" s="7"/>
      <c r="C1813" s="159" t="s">
        <v>331</v>
      </c>
      <c r="D1813" s="154"/>
      <c r="E1813" s="7" t="s">
        <v>332</v>
      </c>
      <c r="F1813" s="8"/>
      <c r="G1813" s="8"/>
      <c r="H1813" s="8"/>
      <c r="I1813" s="8"/>
      <c r="J1813" s="8"/>
    </row>
    <row r="1814" spans="1:12" x14ac:dyDescent="0.2">
      <c r="A1814" s="15">
        <v>0</v>
      </c>
      <c r="B1814" s="5" t="s">
        <v>37</v>
      </c>
      <c r="C1814" s="179"/>
      <c r="D1814" s="154"/>
      <c r="E1814" s="5"/>
      <c r="F1814" s="6"/>
      <c r="G1814" s="6"/>
      <c r="H1814" s="6"/>
      <c r="I1814" s="6"/>
      <c r="J1814" s="6"/>
    </row>
    <row r="1815" spans="1:12" ht="25.5" x14ac:dyDescent="0.2">
      <c r="A1815" s="8"/>
      <c r="B1815" s="7"/>
      <c r="C1815" s="159" t="s">
        <v>331</v>
      </c>
      <c r="D1815" s="154"/>
      <c r="E1815" s="7" t="s">
        <v>332</v>
      </c>
      <c r="F1815" s="8"/>
      <c r="G1815" s="8"/>
      <c r="H1815" s="8"/>
      <c r="I1815" s="8"/>
      <c r="J1815" s="8"/>
    </row>
    <row r="1816" spans="1:12" x14ac:dyDescent="0.2">
      <c r="A1816" s="15">
        <v>0</v>
      </c>
      <c r="B1816" s="5" t="s">
        <v>38</v>
      </c>
      <c r="C1816" s="179"/>
      <c r="D1816" s="154"/>
      <c r="E1816" s="5"/>
      <c r="F1816" s="6"/>
      <c r="G1816" s="6"/>
      <c r="H1816" s="6"/>
      <c r="I1816" s="6"/>
      <c r="J1816" s="6"/>
    </row>
    <row r="1817" spans="1:12" ht="25.5" x14ac:dyDescent="0.2">
      <c r="A1817" s="8"/>
      <c r="B1817" s="7"/>
      <c r="C1817" s="159" t="s">
        <v>331</v>
      </c>
      <c r="D1817" s="154"/>
      <c r="E1817" s="7" t="s">
        <v>332</v>
      </c>
      <c r="F1817" s="8"/>
      <c r="G1817" s="8"/>
      <c r="H1817" s="8"/>
      <c r="I1817" s="8"/>
      <c r="J1817" s="8"/>
    </row>
    <row r="1818" spans="1:12" x14ac:dyDescent="0.2">
      <c r="A1818" s="16">
        <v>0</v>
      </c>
      <c r="B1818" s="17"/>
      <c r="C1818" s="186"/>
      <c r="D1818" s="154"/>
      <c r="E1818" s="17"/>
      <c r="F1818" s="9"/>
      <c r="G1818" s="9"/>
      <c r="H1818" s="9"/>
      <c r="I1818" s="9"/>
      <c r="J1818" s="9"/>
    </row>
    <row r="1819" spans="1:12" x14ac:dyDescent="0.2">
      <c r="A1819" s="2"/>
      <c r="B1819" s="2"/>
      <c r="C1819" s="176"/>
      <c r="D1819" s="143"/>
      <c r="E1819" s="2"/>
      <c r="F1819" s="2"/>
      <c r="G1819" s="2"/>
      <c r="H1819" s="2"/>
      <c r="I1819" s="2"/>
      <c r="J1819" s="2"/>
      <c r="K1819" s="2"/>
      <c r="L1819" s="2"/>
    </row>
    <row r="1820" spans="1:12" x14ac:dyDescent="0.2">
      <c r="A1820" s="162" t="s">
        <v>6</v>
      </c>
      <c r="B1820" s="143"/>
      <c r="C1820" s="143"/>
      <c r="D1820" s="143"/>
      <c r="E1820" s="2"/>
      <c r="F1820" s="182" t="s">
        <v>21</v>
      </c>
      <c r="G1820" s="143"/>
      <c r="H1820" s="143"/>
      <c r="I1820" s="143"/>
      <c r="J1820" s="143"/>
      <c r="K1820" s="143"/>
      <c r="L1820" s="143"/>
    </row>
    <row r="1821" spans="1:12" x14ac:dyDescent="0.2">
      <c r="A1821" s="2"/>
      <c r="B1821" s="2"/>
      <c r="C1821" s="176"/>
      <c r="D1821" s="143"/>
      <c r="E1821" s="2"/>
      <c r="F1821" s="2"/>
      <c r="G1821" s="2"/>
      <c r="H1821" s="2"/>
      <c r="I1821" s="2"/>
      <c r="J1821" s="2"/>
      <c r="K1821" s="2"/>
      <c r="L1821" s="2"/>
    </row>
    <row r="1822" spans="1:12" x14ac:dyDescent="0.2">
      <c r="A1822" s="162" t="s">
        <v>7</v>
      </c>
      <c r="B1822" s="143"/>
      <c r="C1822" s="143"/>
      <c r="D1822" s="143"/>
      <c r="E1822" s="2"/>
      <c r="F1822" s="182" t="s">
        <v>21</v>
      </c>
      <c r="G1822" s="143"/>
      <c r="H1822" s="143"/>
      <c r="I1822" s="143"/>
      <c r="J1822" s="143"/>
      <c r="K1822" s="143"/>
      <c r="L1822" s="143"/>
    </row>
    <row r="1823" spans="1:12" x14ac:dyDescent="0.2">
      <c r="A1823" s="11" t="s">
        <v>56</v>
      </c>
      <c r="B1823" s="11" t="s">
        <v>57</v>
      </c>
      <c r="C1823" s="183" t="s">
        <v>58</v>
      </c>
      <c r="D1823" s="184"/>
      <c r="E1823" s="19" t="s">
        <v>59</v>
      </c>
      <c r="F1823" s="185" t="s">
        <v>60</v>
      </c>
      <c r="G1823" s="153"/>
      <c r="H1823" s="154"/>
    </row>
    <row r="1824" spans="1:12" ht="25.5" x14ac:dyDescent="0.2">
      <c r="A1824" s="13"/>
      <c r="B1824" s="13" t="s">
        <v>61</v>
      </c>
      <c r="C1824" s="180" t="s">
        <v>62</v>
      </c>
      <c r="D1824" s="181"/>
      <c r="E1824" s="14" t="s">
        <v>63</v>
      </c>
      <c r="F1824" s="12" t="s">
        <v>525</v>
      </c>
      <c r="G1824" s="12" t="s">
        <v>526</v>
      </c>
      <c r="H1824" s="12" t="s">
        <v>69</v>
      </c>
    </row>
    <row r="1825" spans="1:12" x14ac:dyDescent="0.2">
      <c r="A1825" s="15">
        <v>0</v>
      </c>
      <c r="B1825" s="5" t="s">
        <v>49</v>
      </c>
      <c r="C1825" s="179"/>
      <c r="D1825" s="154"/>
      <c r="E1825" s="5"/>
      <c r="F1825" s="6"/>
      <c r="G1825" s="6"/>
      <c r="H1825" s="6"/>
    </row>
    <row r="1826" spans="1:12" ht="25.5" x14ac:dyDescent="0.2">
      <c r="A1826" s="8"/>
      <c r="B1826" s="7"/>
      <c r="C1826" s="159" t="s">
        <v>331</v>
      </c>
      <c r="D1826" s="154"/>
      <c r="E1826" s="7" t="s">
        <v>332</v>
      </c>
      <c r="F1826" s="8"/>
      <c r="G1826" s="8"/>
      <c r="H1826" s="8"/>
    </row>
    <row r="1827" spans="1:12" x14ac:dyDescent="0.2">
      <c r="A1827" s="15">
        <v>0</v>
      </c>
      <c r="B1827" s="5" t="s">
        <v>50</v>
      </c>
      <c r="C1827" s="179"/>
      <c r="D1827" s="154"/>
      <c r="E1827" s="5"/>
      <c r="F1827" s="6"/>
      <c r="G1827" s="6"/>
      <c r="H1827" s="6"/>
    </row>
    <row r="1828" spans="1:12" ht="25.5" x14ac:dyDescent="0.2">
      <c r="A1828" s="8"/>
      <c r="B1828" s="7"/>
      <c r="C1828" s="159" t="s">
        <v>331</v>
      </c>
      <c r="D1828" s="154"/>
      <c r="E1828" s="7" t="s">
        <v>332</v>
      </c>
      <c r="F1828" s="8"/>
      <c r="G1828" s="8"/>
      <c r="H1828" s="8"/>
    </row>
    <row r="1829" spans="1:12" x14ac:dyDescent="0.2">
      <c r="A1829" s="15">
        <v>0</v>
      </c>
      <c r="B1829" s="5" t="s">
        <v>51</v>
      </c>
      <c r="C1829" s="179"/>
      <c r="D1829" s="154"/>
      <c r="E1829" s="5"/>
      <c r="F1829" s="6"/>
      <c r="G1829" s="6"/>
      <c r="H1829" s="6"/>
    </row>
    <row r="1830" spans="1:12" ht="25.5" x14ac:dyDescent="0.2">
      <c r="A1830" s="8"/>
      <c r="B1830" s="7"/>
      <c r="C1830" s="159" t="s">
        <v>331</v>
      </c>
      <c r="D1830" s="154"/>
      <c r="E1830" s="7" t="s">
        <v>332</v>
      </c>
      <c r="F1830" s="8"/>
      <c r="G1830" s="8"/>
      <c r="H1830" s="8"/>
    </row>
    <row r="1831" spans="1:12" x14ac:dyDescent="0.2">
      <c r="A1831" s="15">
        <v>0</v>
      </c>
      <c r="B1831" s="5" t="s">
        <v>52</v>
      </c>
      <c r="C1831" s="179"/>
      <c r="D1831" s="154"/>
      <c r="E1831" s="5"/>
      <c r="F1831" s="6"/>
      <c r="G1831" s="6"/>
      <c r="H1831" s="6"/>
    </row>
    <row r="1832" spans="1:12" ht="25.5" x14ac:dyDescent="0.2">
      <c r="A1832" s="8"/>
      <c r="B1832" s="7"/>
      <c r="C1832" s="159" t="s">
        <v>331</v>
      </c>
      <c r="D1832" s="154"/>
      <c r="E1832" s="7" t="s">
        <v>332</v>
      </c>
      <c r="F1832" s="8"/>
      <c r="G1832" s="8"/>
      <c r="H1832" s="8"/>
    </row>
    <row r="1833" spans="1:12" x14ac:dyDescent="0.2">
      <c r="A1833" s="15">
        <v>0</v>
      </c>
      <c r="B1833" s="5" t="s">
        <v>53</v>
      </c>
      <c r="C1833" s="179"/>
      <c r="D1833" s="154"/>
      <c r="E1833" s="5"/>
      <c r="F1833" s="6"/>
      <c r="G1833" s="6"/>
      <c r="H1833" s="6"/>
    </row>
    <row r="1834" spans="1:12" ht="25.5" x14ac:dyDescent="0.2">
      <c r="A1834" s="8"/>
      <c r="B1834" s="7"/>
      <c r="C1834" s="159" t="s">
        <v>331</v>
      </c>
      <c r="D1834" s="154"/>
      <c r="E1834" s="7" t="s">
        <v>332</v>
      </c>
      <c r="F1834" s="8"/>
      <c r="G1834" s="8"/>
      <c r="H1834" s="8"/>
    </row>
    <row r="1835" spans="1:12" x14ac:dyDescent="0.2">
      <c r="A1835" s="2"/>
      <c r="B1835" s="2"/>
      <c r="C1835" s="176"/>
      <c r="D1835" s="143"/>
      <c r="E1835" s="2"/>
      <c r="F1835" s="2"/>
      <c r="G1835" s="2"/>
      <c r="H1835" s="2"/>
      <c r="I1835" s="2"/>
      <c r="J1835" s="2"/>
      <c r="K1835" s="2"/>
      <c r="L1835" s="2"/>
    </row>
    <row r="1836" spans="1:12" x14ac:dyDescent="0.2">
      <c r="A1836" s="2"/>
      <c r="B1836" s="2"/>
      <c r="C1836" s="176"/>
      <c r="D1836" s="143"/>
      <c r="E1836" s="2"/>
      <c r="F1836" s="2"/>
      <c r="G1836" s="2"/>
      <c r="H1836" s="2"/>
      <c r="I1836" s="2"/>
      <c r="J1836" s="2"/>
      <c r="K1836" s="2"/>
      <c r="L1836" s="2"/>
    </row>
    <row r="1837" spans="1:12" ht="18" x14ac:dyDescent="0.2">
      <c r="A1837" s="161" t="s">
        <v>22</v>
      </c>
      <c r="B1837" s="143"/>
      <c r="C1837" s="143"/>
      <c r="D1837" s="143"/>
      <c r="E1837" s="1"/>
      <c r="F1837" s="1"/>
      <c r="G1837" s="1"/>
      <c r="H1837" s="1"/>
      <c r="I1837" s="1"/>
      <c r="J1837" s="1"/>
      <c r="K1837" s="1"/>
      <c r="L1837" s="1"/>
    </row>
    <row r="1838" spans="1:12" x14ac:dyDescent="0.2">
      <c r="A1838" s="3"/>
      <c r="B1838" s="3"/>
      <c r="C1838" s="162"/>
      <c r="D1838" s="14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">
      <c r="A1839" s="162" t="s">
        <v>1</v>
      </c>
      <c r="B1839" s="143"/>
      <c r="C1839" s="143"/>
      <c r="D1839" s="143"/>
      <c r="E1839" s="2"/>
      <c r="F1839" s="182" t="s">
        <v>22</v>
      </c>
      <c r="G1839" s="143"/>
      <c r="H1839" s="143"/>
      <c r="I1839" s="143"/>
      <c r="J1839" s="143"/>
      <c r="K1839" s="143"/>
      <c r="L1839" s="143"/>
    </row>
    <row r="1840" spans="1:12" x14ac:dyDescent="0.2">
      <c r="A1840" s="11" t="s">
        <v>56</v>
      </c>
      <c r="B1840" s="11" t="s">
        <v>57</v>
      </c>
      <c r="C1840" s="183" t="s">
        <v>58</v>
      </c>
      <c r="D1840" s="184"/>
      <c r="E1840" s="11" t="s">
        <v>59</v>
      </c>
      <c r="F1840" s="12"/>
      <c r="G1840" s="185" t="s">
        <v>60</v>
      </c>
      <c r="H1840" s="153"/>
      <c r="I1840" s="153"/>
      <c r="J1840" s="153"/>
      <c r="K1840" s="154"/>
      <c r="L1840" s="12"/>
    </row>
    <row r="1841" spans="1:12" ht="25.5" x14ac:dyDescent="0.2">
      <c r="A1841" s="13"/>
      <c r="B1841" s="13" t="s">
        <v>61</v>
      </c>
      <c r="C1841" s="180" t="s">
        <v>62</v>
      </c>
      <c r="D1841" s="181"/>
      <c r="E1841" s="14" t="s">
        <v>63</v>
      </c>
      <c r="F1841" s="12" t="s">
        <v>64</v>
      </c>
      <c r="G1841" s="12" t="s">
        <v>65</v>
      </c>
      <c r="H1841" s="12" t="s">
        <v>66</v>
      </c>
      <c r="I1841" s="12" t="s">
        <v>67</v>
      </c>
      <c r="J1841" s="12" t="s">
        <v>68</v>
      </c>
      <c r="K1841" s="12" t="s">
        <v>69</v>
      </c>
      <c r="L1841" s="12" t="s">
        <v>70</v>
      </c>
    </row>
    <row r="1842" spans="1:12" x14ac:dyDescent="0.2">
      <c r="A1842" s="15">
        <v>0</v>
      </c>
      <c r="B1842" s="5" t="s">
        <v>35</v>
      </c>
      <c r="C1842" s="179"/>
      <c r="D1842" s="154"/>
      <c r="E1842" s="5"/>
      <c r="F1842" s="6"/>
      <c r="G1842" s="6"/>
      <c r="H1842" s="6"/>
      <c r="I1842" s="6"/>
      <c r="J1842" s="6"/>
      <c r="K1842" s="6"/>
      <c r="L1842" s="6"/>
    </row>
    <row r="1843" spans="1:12" ht="25.5" x14ac:dyDescent="0.2">
      <c r="A1843" s="8"/>
      <c r="B1843" s="7"/>
      <c r="C1843" s="159" t="s">
        <v>331</v>
      </c>
      <c r="D1843" s="154"/>
      <c r="E1843" s="7" t="s">
        <v>332</v>
      </c>
      <c r="F1843" s="8"/>
      <c r="G1843" s="8"/>
      <c r="H1843" s="8"/>
      <c r="I1843" s="8"/>
      <c r="J1843" s="8"/>
      <c r="K1843" s="8"/>
      <c r="L1843" s="8"/>
    </row>
    <row r="1844" spans="1:12" x14ac:dyDescent="0.2">
      <c r="A1844" s="15">
        <v>7</v>
      </c>
      <c r="B1844" s="5" t="s">
        <v>36</v>
      </c>
      <c r="C1844" s="179"/>
      <c r="D1844" s="154"/>
      <c r="E1844" s="5"/>
      <c r="F1844" s="6">
        <v>311</v>
      </c>
      <c r="G1844" s="6">
        <v>4</v>
      </c>
      <c r="H1844" s="6">
        <v>8</v>
      </c>
      <c r="I1844" s="6"/>
      <c r="J1844" s="6"/>
      <c r="K1844" s="6">
        <v>323</v>
      </c>
      <c r="L1844" s="6">
        <v>555</v>
      </c>
    </row>
    <row r="1845" spans="1:12" ht="38.25" x14ac:dyDescent="0.2">
      <c r="A1845" s="8">
        <v>6816</v>
      </c>
      <c r="B1845" s="7" t="s">
        <v>2402</v>
      </c>
      <c r="C1845" s="159" t="s">
        <v>2403</v>
      </c>
      <c r="D1845" s="154"/>
      <c r="E1845" s="7" t="s">
        <v>2404</v>
      </c>
      <c r="F1845" s="8">
        <v>19</v>
      </c>
      <c r="G1845" s="8"/>
      <c r="H1845" s="8"/>
      <c r="I1845" s="8"/>
      <c r="J1845" s="8"/>
      <c r="K1845" s="8">
        <v>19</v>
      </c>
      <c r="L1845" s="8">
        <v>39</v>
      </c>
    </row>
    <row r="1846" spans="1:12" ht="38.25" x14ac:dyDescent="0.2">
      <c r="A1846" s="8">
        <v>6702</v>
      </c>
      <c r="B1846" s="7" t="s">
        <v>2405</v>
      </c>
      <c r="C1846" s="159" t="s">
        <v>2406</v>
      </c>
      <c r="D1846" s="154"/>
      <c r="E1846" s="7" t="s">
        <v>2407</v>
      </c>
      <c r="F1846" s="8">
        <v>96</v>
      </c>
      <c r="G1846" s="8"/>
      <c r="H1846" s="8">
        <v>1</v>
      </c>
      <c r="I1846" s="8"/>
      <c r="J1846" s="8"/>
      <c r="K1846" s="8">
        <v>97</v>
      </c>
      <c r="L1846" s="8">
        <v>134</v>
      </c>
    </row>
    <row r="1847" spans="1:12" ht="38.25" x14ac:dyDescent="0.2">
      <c r="A1847" s="8">
        <v>6814</v>
      </c>
      <c r="B1847" s="7" t="s">
        <v>2408</v>
      </c>
      <c r="C1847" s="159" t="s">
        <v>2409</v>
      </c>
      <c r="D1847" s="154"/>
      <c r="E1847" s="7" t="s">
        <v>2410</v>
      </c>
      <c r="F1847" s="8">
        <v>9</v>
      </c>
      <c r="G1847" s="8"/>
      <c r="H1847" s="8"/>
      <c r="I1847" s="8"/>
      <c r="J1847" s="8"/>
      <c r="K1847" s="8">
        <v>9</v>
      </c>
      <c r="L1847" s="8">
        <v>18</v>
      </c>
    </row>
    <row r="1848" spans="1:12" ht="51" x14ac:dyDescent="0.2">
      <c r="A1848" s="8">
        <v>6813</v>
      </c>
      <c r="B1848" s="7" t="s">
        <v>2411</v>
      </c>
      <c r="C1848" s="159" t="s">
        <v>2412</v>
      </c>
      <c r="D1848" s="154"/>
      <c r="E1848" s="7" t="s">
        <v>2413</v>
      </c>
      <c r="F1848" s="8">
        <v>3</v>
      </c>
      <c r="G1848" s="8"/>
      <c r="H1848" s="8">
        <v>5</v>
      </c>
      <c r="I1848" s="8"/>
      <c r="J1848" s="8"/>
      <c r="K1848" s="8">
        <v>8</v>
      </c>
      <c r="L1848" s="8">
        <v>15</v>
      </c>
    </row>
    <row r="1849" spans="1:12" ht="38.25" x14ac:dyDescent="0.2">
      <c r="A1849" s="8">
        <v>11</v>
      </c>
      <c r="B1849" s="7" t="s">
        <v>2414</v>
      </c>
      <c r="C1849" s="159" t="s">
        <v>2415</v>
      </c>
      <c r="D1849" s="154"/>
      <c r="E1849" s="7" t="s">
        <v>2416</v>
      </c>
      <c r="F1849" s="8">
        <v>43</v>
      </c>
      <c r="G1849" s="8">
        <v>4</v>
      </c>
      <c r="H1849" s="8"/>
      <c r="I1849" s="8"/>
      <c r="J1849" s="8"/>
      <c r="K1849" s="8">
        <v>47</v>
      </c>
      <c r="L1849" s="8">
        <v>103</v>
      </c>
    </row>
    <row r="1850" spans="1:12" ht="51" x14ac:dyDescent="0.2">
      <c r="A1850" s="8">
        <v>6811</v>
      </c>
      <c r="B1850" s="7" t="s">
        <v>2417</v>
      </c>
      <c r="C1850" s="159" t="s">
        <v>2418</v>
      </c>
      <c r="D1850" s="154"/>
      <c r="E1850" s="7" t="s">
        <v>2419</v>
      </c>
      <c r="F1850" s="8">
        <v>131</v>
      </c>
      <c r="G1850" s="8"/>
      <c r="H1850" s="8">
        <v>2</v>
      </c>
      <c r="I1850" s="8"/>
      <c r="J1850" s="8"/>
      <c r="K1850" s="8">
        <v>133</v>
      </c>
      <c r="L1850" s="8">
        <v>221</v>
      </c>
    </row>
    <row r="1851" spans="1:12" ht="38.25" x14ac:dyDescent="0.2">
      <c r="A1851" s="8">
        <v>8260</v>
      </c>
      <c r="B1851" s="7" t="s">
        <v>2420</v>
      </c>
      <c r="C1851" s="159" t="s">
        <v>2421</v>
      </c>
      <c r="D1851" s="154"/>
      <c r="E1851" s="7" t="s">
        <v>2422</v>
      </c>
      <c r="F1851" s="8">
        <v>10</v>
      </c>
      <c r="G1851" s="8"/>
      <c r="H1851" s="8"/>
      <c r="I1851" s="8"/>
      <c r="J1851" s="8"/>
      <c r="K1851" s="8">
        <v>10</v>
      </c>
      <c r="L1851" s="8">
        <v>25</v>
      </c>
    </row>
    <row r="1852" spans="1:12" x14ac:dyDescent="0.2">
      <c r="A1852" s="15">
        <v>3</v>
      </c>
      <c r="B1852" s="5" t="s">
        <v>37</v>
      </c>
      <c r="C1852" s="179"/>
      <c r="D1852" s="154"/>
      <c r="E1852" s="5"/>
      <c r="F1852" s="6">
        <v>347</v>
      </c>
      <c r="G1852" s="6"/>
      <c r="H1852" s="6">
        <v>6</v>
      </c>
      <c r="I1852" s="6"/>
      <c r="J1852" s="6"/>
      <c r="K1852" s="6">
        <v>353</v>
      </c>
      <c r="L1852" s="6">
        <v>634</v>
      </c>
    </row>
    <row r="1853" spans="1:12" ht="51" x14ac:dyDescent="0.2">
      <c r="A1853" s="8">
        <v>8425</v>
      </c>
      <c r="B1853" s="7" t="s">
        <v>2423</v>
      </c>
      <c r="C1853" s="159" t="s">
        <v>2424</v>
      </c>
      <c r="D1853" s="154"/>
      <c r="E1853" s="7" t="s">
        <v>2425</v>
      </c>
      <c r="F1853" s="8">
        <v>65</v>
      </c>
      <c r="G1853" s="8"/>
      <c r="H1853" s="8"/>
      <c r="I1853" s="8"/>
      <c r="J1853" s="8"/>
      <c r="K1853" s="8">
        <v>65</v>
      </c>
      <c r="L1853" s="8">
        <v>114</v>
      </c>
    </row>
    <row r="1854" spans="1:12" ht="38.25" x14ac:dyDescent="0.2">
      <c r="A1854" s="8">
        <v>8391</v>
      </c>
      <c r="B1854" s="7" t="s">
        <v>2426</v>
      </c>
      <c r="C1854" s="159" t="s">
        <v>2427</v>
      </c>
      <c r="D1854" s="154"/>
      <c r="E1854" s="7" t="s">
        <v>2428</v>
      </c>
      <c r="F1854" s="8">
        <v>18</v>
      </c>
      <c r="G1854" s="8"/>
      <c r="H1854" s="8">
        <v>6</v>
      </c>
      <c r="I1854" s="8"/>
      <c r="J1854" s="8"/>
      <c r="K1854" s="8">
        <v>24</v>
      </c>
      <c r="L1854" s="8">
        <v>52</v>
      </c>
    </row>
    <row r="1855" spans="1:12" ht="38.25" x14ac:dyDescent="0.2">
      <c r="A1855" s="8">
        <v>6817</v>
      </c>
      <c r="B1855" s="7" t="s">
        <v>2429</v>
      </c>
      <c r="C1855" s="159" t="s">
        <v>2430</v>
      </c>
      <c r="D1855" s="154"/>
      <c r="E1855" s="7" t="s">
        <v>2431</v>
      </c>
      <c r="F1855" s="8">
        <v>264</v>
      </c>
      <c r="G1855" s="8"/>
      <c r="H1855" s="8"/>
      <c r="I1855" s="8"/>
      <c r="J1855" s="8"/>
      <c r="K1855" s="8">
        <v>264</v>
      </c>
      <c r="L1855" s="8">
        <v>468</v>
      </c>
    </row>
    <row r="1856" spans="1:12" x14ac:dyDescent="0.2">
      <c r="A1856" s="15">
        <v>0</v>
      </c>
      <c r="B1856" s="5" t="s">
        <v>38</v>
      </c>
      <c r="C1856" s="179"/>
      <c r="D1856" s="154"/>
      <c r="E1856" s="5"/>
      <c r="F1856" s="6"/>
      <c r="G1856" s="6"/>
      <c r="H1856" s="6"/>
      <c r="I1856" s="6"/>
      <c r="J1856" s="6"/>
      <c r="K1856" s="6"/>
      <c r="L1856" s="6"/>
    </row>
    <row r="1857" spans="1:12" ht="25.5" x14ac:dyDescent="0.2">
      <c r="A1857" s="8"/>
      <c r="B1857" s="7"/>
      <c r="C1857" s="159" t="s">
        <v>331</v>
      </c>
      <c r="D1857" s="154"/>
      <c r="E1857" s="7" t="s">
        <v>332</v>
      </c>
      <c r="F1857" s="8"/>
      <c r="G1857" s="8"/>
      <c r="H1857" s="8"/>
      <c r="I1857" s="8"/>
      <c r="J1857" s="8"/>
      <c r="K1857" s="8"/>
      <c r="L1857" s="8"/>
    </row>
    <row r="1858" spans="1:12" x14ac:dyDescent="0.2">
      <c r="A1858" s="16">
        <v>10</v>
      </c>
      <c r="B1858" s="17"/>
      <c r="C1858" s="186"/>
      <c r="D1858" s="154"/>
      <c r="E1858" s="17"/>
      <c r="F1858" s="9">
        <v>658</v>
      </c>
      <c r="G1858" s="9">
        <v>4</v>
      </c>
      <c r="H1858" s="9">
        <v>14</v>
      </c>
      <c r="I1858" s="9"/>
      <c r="J1858" s="9"/>
      <c r="K1858" s="9">
        <v>676</v>
      </c>
      <c r="L1858" s="9">
        <v>1189</v>
      </c>
    </row>
    <row r="1859" spans="1:12" x14ac:dyDescent="0.2">
      <c r="A1859" s="2"/>
      <c r="B1859" s="2"/>
      <c r="C1859" s="176"/>
      <c r="D1859" s="143"/>
      <c r="E1859" s="2"/>
      <c r="F1859" s="2"/>
      <c r="G1859" s="2"/>
      <c r="H1859" s="2"/>
      <c r="I1859" s="2"/>
      <c r="J1859" s="2"/>
      <c r="K1859" s="2"/>
      <c r="L1859" s="2"/>
    </row>
    <row r="1860" spans="1:12" x14ac:dyDescent="0.2">
      <c r="A1860" s="162" t="s">
        <v>2</v>
      </c>
      <c r="B1860" s="143"/>
      <c r="C1860" s="143"/>
      <c r="D1860" s="143"/>
      <c r="E1860" s="2"/>
      <c r="F1860" s="182" t="s">
        <v>22</v>
      </c>
      <c r="G1860" s="143"/>
      <c r="H1860" s="143"/>
      <c r="I1860" s="143"/>
      <c r="J1860" s="143"/>
      <c r="K1860" s="143"/>
      <c r="L1860" s="143"/>
    </row>
    <row r="1861" spans="1:12" x14ac:dyDescent="0.2">
      <c r="A1861" s="11" t="s">
        <v>56</v>
      </c>
      <c r="B1861" s="11" t="s">
        <v>57</v>
      </c>
      <c r="C1861" s="183" t="s">
        <v>58</v>
      </c>
      <c r="D1861" s="184"/>
      <c r="E1861" s="11" t="s">
        <v>59</v>
      </c>
      <c r="F1861" s="12"/>
      <c r="G1861" s="185" t="s">
        <v>60</v>
      </c>
      <c r="H1861" s="153"/>
      <c r="I1861" s="153"/>
      <c r="J1861" s="153"/>
      <c r="K1861" s="154"/>
      <c r="L1861" s="12"/>
    </row>
    <row r="1862" spans="1:12" ht="25.5" x14ac:dyDescent="0.2">
      <c r="A1862" s="13"/>
      <c r="B1862" s="13" t="s">
        <v>61</v>
      </c>
      <c r="C1862" s="180" t="s">
        <v>62</v>
      </c>
      <c r="D1862" s="181"/>
      <c r="E1862" s="14" t="s">
        <v>63</v>
      </c>
      <c r="F1862" s="12" t="s">
        <v>64</v>
      </c>
      <c r="G1862" s="12" t="s">
        <v>65</v>
      </c>
      <c r="H1862" s="12" t="s">
        <v>66</v>
      </c>
      <c r="I1862" s="12" t="s">
        <v>67</v>
      </c>
      <c r="J1862" s="12" t="s">
        <v>68</v>
      </c>
      <c r="K1862" s="12" t="s">
        <v>69</v>
      </c>
      <c r="L1862" s="12" t="s">
        <v>70</v>
      </c>
    </row>
    <row r="1863" spans="1:12" x14ac:dyDescent="0.2">
      <c r="A1863" s="15">
        <v>0</v>
      </c>
      <c r="B1863" s="5" t="s">
        <v>35</v>
      </c>
      <c r="C1863" s="179"/>
      <c r="D1863" s="154"/>
      <c r="E1863" s="5"/>
      <c r="F1863" s="6"/>
      <c r="G1863" s="6"/>
      <c r="H1863" s="6"/>
      <c r="I1863" s="6"/>
      <c r="J1863" s="6"/>
      <c r="K1863" s="6"/>
      <c r="L1863" s="6"/>
    </row>
    <row r="1864" spans="1:12" ht="25.5" x14ac:dyDescent="0.2">
      <c r="A1864" s="8"/>
      <c r="B1864" s="7"/>
      <c r="C1864" s="159" t="s">
        <v>331</v>
      </c>
      <c r="D1864" s="154"/>
      <c r="E1864" s="7" t="s">
        <v>332</v>
      </c>
      <c r="F1864" s="8"/>
      <c r="G1864" s="8"/>
      <c r="H1864" s="8"/>
      <c r="I1864" s="8"/>
      <c r="J1864" s="8"/>
      <c r="K1864" s="8"/>
      <c r="L1864" s="8"/>
    </row>
    <row r="1865" spans="1:12" x14ac:dyDescent="0.2">
      <c r="A1865" s="15">
        <v>0</v>
      </c>
      <c r="B1865" s="5" t="s">
        <v>36</v>
      </c>
      <c r="C1865" s="179"/>
      <c r="D1865" s="154"/>
      <c r="E1865" s="5"/>
      <c r="F1865" s="6"/>
      <c r="G1865" s="6"/>
      <c r="H1865" s="6"/>
      <c r="I1865" s="6"/>
      <c r="J1865" s="6"/>
      <c r="K1865" s="6"/>
      <c r="L1865" s="6"/>
    </row>
    <row r="1866" spans="1:12" ht="25.5" x14ac:dyDescent="0.2">
      <c r="A1866" s="8"/>
      <c r="B1866" s="7"/>
      <c r="C1866" s="159" t="s">
        <v>331</v>
      </c>
      <c r="D1866" s="154"/>
      <c r="E1866" s="7" t="s">
        <v>332</v>
      </c>
      <c r="F1866" s="8"/>
      <c r="G1866" s="8"/>
      <c r="H1866" s="8"/>
      <c r="I1866" s="8"/>
      <c r="J1866" s="8"/>
      <c r="K1866" s="8"/>
      <c r="L1866" s="8"/>
    </row>
    <row r="1867" spans="1:12" x14ac:dyDescent="0.2">
      <c r="A1867" s="15">
        <v>0</v>
      </c>
      <c r="B1867" s="5" t="s">
        <v>37</v>
      </c>
      <c r="C1867" s="179"/>
      <c r="D1867" s="154"/>
      <c r="E1867" s="5"/>
      <c r="F1867" s="6"/>
      <c r="G1867" s="6"/>
      <c r="H1867" s="6"/>
      <c r="I1867" s="6"/>
      <c r="J1867" s="6"/>
      <c r="K1867" s="6"/>
      <c r="L1867" s="6"/>
    </row>
    <row r="1868" spans="1:12" ht="25.5" x14ac:dyDescent="0.2">
      <c r="A1868" s="8"/>
      <c r="B1868" s="7"/>
      <c r="C1868" s="159" t="s">
        <v>331</v>
      </c>
      <c r="D1868" s="154"/>
      <c r="E1868" s="7" t="s">
        <v>332</v>
      </c>
      <c r="F1868" s="8"/>
      <c r="G1868" s="8"/>
      <c r="H1868" s="8"/>
      <c r="I1868" s="8"/>
      <c r="J1868" s="8"/>
      <c r="K1868" s="8"/>
      <c r="L1868" s="8"/>
    </row>
    <row r="1869" spans="1:12" x14ac:dyDescent="0.2">
      <c r="A1869" s="15">
        <v>0</v>
      </c>
      <c r="B1869" s="5" t="s">
        <v>38</v>
      </c>
      <c r="C1869" s="179"/>
      <c r="D1869" s="154"/>
      <c r="E1869" s="5"/>
      <c r="F1869" s="6"/>
      <c r="G1869" s="6"/>
      <c r="H1869" s="6"/>
      <c r="I1869" s="6"/>
      <c r="J1869" s="6"/>
      <c r="K1869" s="6"/>
      <c r="L1869" s="6"/>
    </row>
    <row r="1870" spans="1:12" ht="25.5" x14ac:dyDescent="0.2">
      <c r="A1870" s="8"/>
      <c r="B1870" s="7"/>
      <c r="C1870" s="159" t="s">
        <v>331</v>
      </c>
      <c r="D1870" s="154"/>
      <c r="E1870" s="7" t="s">
        <v>332</v>
      </c>
      <c r="F1870" s="8"/>
      <c r="G1870" s="8"/>
      <c r="H1870" s="8"/>
      <c r="I1870" s="8"/>
      <c r="J1870" s="8"/>
      <c r="K1870" s="8"/>
      <c r="L1870" s="8"/>
    </row>
    <row r="1871" spans="1:12" x14ac:dyDescent="0.2">
      <c r="A1871" s="16">
        <v>0</v>
      </c>
      <c r="B1871" s="17"/>
      <c r="C1871" s="186"/>
      <c r="D1871" s="154"/>
      <c r="E1871" s="17"/>
      <c r="F1871" s="9"/>
      <c r="G1871" s="9"/>
      <c r="H1871" s="9"/>
      <c r="I1871" s="9"/>
      <c r="J1871" s="9"/>
      <c r="K1871" s="9"/>
      <c r="L1871" s="9"/>
    </row>
    <row r="1872" spans="1:12" x14ac:dyDescent="0.2">
      <c r="A1872" s="2"/>
      <c r="B1872" s="2"/>
      <c r="C1872" s="176"/>
      <c r="D1872" s="143"/>
      <c r="E1872" s="2"/>
      <c r="F1872" s="2"/>
      <c r="G1872" s="2"/>
      <c r="H1872" s="2"/>
      <c r="I1872" s="2"/>
      <c r="J1872" s="2"/>
      <c r="K1872" s="2"/>
      <c r="L1872" s="2"/>
    </row>
    <row r="1873" spans="1:12" x14ac:dyDescent="0.2">
      <c r="A1873" s="162" t="s">
        <v>3</v>
      </c>
      <c r="B1873" s="143"/>
      <c r="C1873" s="143"/>
      <c r="D1873" s="143"/>
      <c r="E1873" s="2"/>
      <c r="F1873" s="182" t="s">
        <v>22</v>
      </c>
      <c r="G1873" s="143"/>
      <c r="H1873" s="143"/>
      <c r="I1873" s="143"/>
      <c r="J1873" s="143"/>
      <c r="K1873" s="143"/>
      <c r="L1873" s="143"/>
    </row>
    <row r="1874" spans="1:12" x14ac:dyDescent="0.2">
      <c r="A1874" s="11" t="s">
        <v>56</v>
      </c>
      <c r="B1874" s="11" t="s">
        <v>57</v>
      </c>
      <c r="C1874" s="183" t="s">
        <v>58</v>
      </c>
      <c r="D1874" s="184"/>
      <c r="E1874" s="11" t="s">
        <v>59</v>
      </c>
      <c r="F1874" s="12"/>
      <c r="G1874" s="185" t="s">
        <v>60</v>
      </c>
      <c r="H1874" s="153"/>
      <c r="I1874" s="153"/>
      <c r="J1874" s="153"/>
      <c r="K1874" s="154"/>
      <c r="L1874" s="12"/>
    </row>
    <row r="1875" spans="1:12" ht="25.5" x14ac:dyDescent="0.2">
      <c r="A1875" s="13"/>
      <c r="B1875" s="13" t="s">
        <v>61</v>
      </c>
      <c r="C1875" s="180" t="s">
        <v>62</v>
      </c>
      <c r="D1875" s="181"/>
      <c r="E1875" s="14" t="s">
        <v>63</v>
      </c>
      <c r="F1875" s="12" t="s">
        <v>64</v>
      </c>
      <c r="G1875" s="12" t="s">
        <v>65</v>
      </c>
      <c r="H1875" s="12" t="s">
        <v>66</v>
      </c>
      <c r="I1875" s="12" t="s">
        <v>67</v>
      </c>
      <c r="J1875" s="12" t="s">
        <v>68</v>
      </c>
      <c r="K1875" s="12" t="s">
        <v>69</v>
      </c>
      <c r="L1875" s="12" t="s">
        <v>70</v>
      </c>
    </row>
    <row r="1876" spans="1:12" x14ac:dyDescent="0.2">
      <c r="A1876" s="15">
        <v>0</v>
      </c>
      <c r="B1876" s="5" t="s">
        <v>35</v>
      </c>
      <c r="C1876" s="179"/>
      <c r="D1876" s="154"/>
      <c r="E1876" s="5"/>
      <c r="F1876" s="6"/>
      <c r="G1876" s="6"/>
      <c r="H1876" s="6"/>
      <c r="I1876" s="6"/>
      <c r="J1876" s="6"/>
      <c r="K1876" s="6"/>
      <c r="L1876" s="6"/>
    </row>
    <row r="1877" spans="1:12" ht="25.5" x14ac:dyDescent="0.2">
      <c r="A1877" s="8"/>
      <c r="B1877" s="7"/>
      <c r="C1877" s="159" t="s">
        <v>331</v>
      </c>
      <c r="D1877" s="154"/>
      <c r="E1877" s="7" t="s">
        <v>332</v>
      </c>
      <c r="F1877" s="8"/>
      <c r="G1877" s="8"/>
      <c r="H1877" s="8"/>
      <c r="I1877" s="8"/>
      <c r="J1877" s="8"/>
      <c r="K1877" s="8"/>
      <c r="L1877" s="8"/>
    </row>
    <row r="1878" spans="1:12" x14ac:dyDescent="0.2">
      <c r="A1878" s="15">
        <v>0</v>
      </c>
      <c r="B1878" s="5" t="s">
        <v>36</v>
      </c>
      <c r="C1878" s="179"/>
      <c r="D1878" s="154"/>
      <c r="E1878" s="5"/>
      <c r="F1878" s="6"/>
      <c r="G1878" s="6"/>
      <c r="H1878" s="6"/>
      <c r="I1878" s="6"/>
      <c r="J1878" s="6"/>
      <c r="K1878" s="6"/>
      <c r="L1878" s="6"/>
    </row>
    <row r="1879" spans="1:12" ht="25.5" x14ac:dyDescent="0.2">
      <c r="A1879" s="8"/>
      <c r="B1879" s="7"/>
      <c r="C1879" s="159" t="s">
        <v>331</v>
      </c>
      <c r="D1879" s="154"/>
      <c r="E1879" s="7" t="s">
        <v>332</v>
      </c>
      <c r="F1879" s="8"/>
      <c r="G1879" s="8"/>
      <c r="H1879" s="8"/>
      <c r="I1879" s="8"/>
      <c r="J1879" s="8"/>
      <c r="K1879" s="8"/>
      <c r="L1879" s="8"/>
    </row>
    <row r="1880" spans="1:12" x14ac:dyDescent="0.2">
      <c r="A1880" s="15">
        <v>0</v>
      </c>
      <c r="B1880" s="5" t="s">
        <v>37</v>
      </c>
      <c r="C1880" s="179"/>
      <c r="D1880" s="154"/>
      <c r="E1880" s="5"/>
      <c r="F1880" s="6"/>
      <c r="G1880" s="6"/>
      <c r="H1880" s="6"/>
      <c r="I1880" s="6"/>
      <c r="J1880" s="6"/>
      <c r="K1880" s="6"/>
      <c r="L1880" s="6"/>
    </row>
    <row r="1881" spans="1:12" ht="25.5" x14ac:dyDescent="0.2">
      <c r="A1881" s="8"/>
      <c r="B1881" s="7"/>
      <c r="C1881" s="159" t="s">
        <v>331</v>
      </c>
      <c r="D1881" s="154"/>
      <c r="E1881" s="7" t="s">
        <v>332</v>
      </c>
      <c r="F1881" s="8"/>
      <c r="G1881" s="8"/>
      <c r="H1881" s="8"/>
      <c r="I1881" s="8"/>
      <c r="J1881" s="8"/>
      <c r="K1881" s="8"/>
      <c r="L1881" s="8"/>
    </row>
    <row r="1882" spans="1:12" x14ac:dyDescent="0.2">
      <c r="A1882" s="15">
        <v>0</v>
      </c>
      <c r="B1882" s="5" t="s">
        <v>38</v>
      </c>
      <c r="C1882" s="179"/>
      <c r="D1882" s="154"/>
      <c r="E1882" s="5"/>
      <c r="F1882" s="6"/>
      <c r="G1882" s="6"/>
      <c r="H1882" s="6"/>
      <c r="I1882" s="6"/>
      <c r="J1882" s="6"/>
      <c r="K1882" s="6"/>
      <c r="L1882" s="6"/>
    </row>
    <row r="1883" spans="1:12" ht="25.5" x14ac:dyDescent="0.2">
      <c r="A1883" s="8"/>
      <c r="B1883" s="7"/>
      <c r="C1883" s="159" t="s">
        <v>331</v>
      </c>
      <c r="D1883" s="154"/>
      <c r="E1883" s="7" t="s">
        <v>332</v>
      </c>
      <c r="F1883" s="8"/>
      <c r="G1883" s="8"/>
      <c r="H1883" s="8"/>
      <c r="I1883" s="8"/>
      <c r="J1883" s="8"/>
      <c r="K1883" s="8"/>
      <c r="L1883" s="8"/>
    </row>
    <row r="1884" spans="1:12" x14ac:dyDescent="0.2">
      <c r="A1884" s="16">
        <v>0</v>
      </c>
      <c r="B1884" s="17"/>
      <c r="C1884" s="186"/>
      <c r="D1884" s="154"/>
      <c r="E1884" s="17"/>
      <c r="F1884" s="9"/>
      <c r="G1884" s="9"/>
      <c r="H1884" s="9"/>
      <c r="I1884" s="9"/>
      <c r="J1884" s="9"/>
      <c r="K1884" s="9"/>
      <c r="L1884" s="9"/>
    </row>
    <row r="1885" spans="1:12" x14ac:dyDescent="0.2">
      <c r="A1885" s="2"/>
      <c r="B1885" s="2"/>
      <c r="C1885" s="176"/>
      <c r="D1885" s="143"/>
      <c r="E1885" s="2"/>
      <c r="F1885" s="2"/>
      <c r="G1885" s="2"/>
      <c r="H1885" s="2"/>
      <c r="I1885" s="2"/>
      <c r="J1885" s="2"/>
      <c r="K1885" s="2"/>
      <c r="L1885" s="2"/>
    </row>
    <row r="1886" spans="1:12" x14ac:dyDescent="0.2">
      <c r="A1886" s="162" t="s">
        <v>4</v>
      </c>
      <c r="B1886" s="143"/>
      <c r="C1886" s="143"/>
      <c r="D1886" s="143"/>
      <c r="E1886" s="2"/>
      <c r="F1886" s="182" t="s">
        <v>22</v>
      </c>
      <c r="G1886" s="143"/>
      <c r="H1886" s="143"/>
      <c r="I1886" s="143"/>
      <c r="J1886" s="143"/>
      <c r="K1886" s="143"/>
      <c r="L1886" s="143"/>
    </row>
    <row r="1887" spans="1:12" x14ac:dyDescent="0.2">
      <c r="A1887" s="11" t="s">
        <v>56</v>
      </c>
      <c r="B1887" s="11" t="s">
        <v>57</v>
      </c>
      <c r="C1887" s="183" t="s">
        <v>58</v>
      </c>
      <c r="D1887" s="184"/>
      <c r="E1887" s="11" t="s">
        <v>59</v>
      </c>
      <c r="F1887" s="12"/>
      <c r="G1887" s="185" t="s">
        <v>60</v>
      </c>
      <c r="H1887" s="153"/>
      <c r="I1887" s="153"/>
      <c r="J1887" s="153"/>
      <c r="K1887" s="154"/>
      <c r="L1887" s="12"/>
    </row>
    <row r="1888" spans="1:12" ht="25.5" x14ac:dyDescent="0.2">
      <c r="A1888" s="13"/>
      <c r="B1888" s="13" t="s">
        <v>61</v>
      </c>
      <c r="C1888" s="180" t="s">
        <v>62</v>
      </c>
      <c r="D1888" s="181"/>
      <c r="E1888" s="14" t="s">
        <v>63</v>
      </c>
      <c r="F1888" s="12" t="s">
        <v>64</v>
      </c>
      <c r="G1888" s="12" t="s">
        <v>65</v>
      </c>
      <c r="H1888" s="12" t="s">
        <v>66</v>
      </c>
      <c r="I1888" s="12" t="s">
        <v>67</v>
      </c>
      <c r="J1888" s="12" t="s">
        <v>68</v>
      </c>
      <c r="K1888" s="12" t="s">
        <v>69</v>
      </c>
      <c r="L1888" s="12" t="s">
        <v>70</v>
      </c>
    </row>
    <row r="1889" spans="1:12" x14ac:dyDescent="0.2">
      <c r="A1889" s="15">
        <v>0</v>
      </c>
      <c r="B1889" s="5" t="s">
        <v>35</v>
      </c>
      <c r="C1889" s="179"/>
      <c r="D1889" s="154"/>
      <c r="E1889" s="5"/>
      <c r="F1889" s="6"/>
      <c r="G1889" s="6"/>
      <c r="H1889" s="6"/>
      <c r="I1889" s="6"/>
      <c r="J1889" s="6"/>
      <c r="K1889" s="6"/>
      <c r="L1889" s="6"/>
    </row>
    <row r="1890" spans="1:12" ht="25.5" x14ac:dyDescent="0.2">
      <c r="A1890" s="8"/>
      <c r="B1890" s="7"/>
      <c r="C1890" s="159" t="s">
        <v>331</v>
      </c>
      <c r="D1890" s="154"/>
      <c r="E1890" s="7" t="s">
        <v>332</v>
      </c>
      <c r="F1890" s="8"/>
      <c r="G1890" s="8"/>
      <c r="H1890" s="8"/>
      <c r="I1890" s="8"/>
      <c r="J1890" s="8"/>
      <c r="K1890" s="8"/>
      <c r="L1890" s="8"/>
    </row>
    <row r="1891" spans="1:12" x14ac:dyDescent="0.2">
      <c r="A1891" s="15">
        <v>0</v>
      </c>
      <c r="B1891" s="5" t="s">
        <v>36</v>
      </c>
      <c r="C1891" s="179"/>
      <c r="D1891" s="154"/>
      <c r="E1891" s="5"/>
      <c r="F1891" s="6"/>
      <c r="G1891" s="6"/>
      <c r="H1891" s="6"/>
      <c r="I1891" s="6"/>
      <c r="J1891" s="6"/>
      <c r="K1891" s="6"/>
      <c r="L1891" s="6"/>
    </row>
    <row r="1892" spans="1:12" ht="25.5" x14ac:dyDescent="0.2">
      <c r="A1892" s="8"/>
      <c r="B1892" s="7"/>
      <c r="C1892" s="159" t="s">
        <v>331</v>
      </c>
      <c r="D1892" s="154"/>
      <c r="E1892" s="7" t="s">
        <v>332</v>
      </c>
      <c r="F1892" s="8"/>
      <c r="G1892" s="8"/>
      <c r="H1892" s="8"/>
      <c r="I1892" s="8"/>
      <c r="J1892" s="8"/>
      <c r="K1892" s="8"/>
      <c r="L1892" s="8"/>
    </row>
    <row r="1893" spans="1:12" x14ac:dyDescent="0.2">
      <c r="A1893" s="15">
        <v>1</v>
      </c>
      <c r="B1893" s="5" t="s">
        <v>37</v>
      </c>
      <c r="C1893" s="179"/>
      <c r="D1893" s="154"/>
      <c r="E1893" s="5"/>
      <c r="F1893" s="6"/>
      <c r="G1893" s="6"/>
      <c r="H1893" s="6"/>
      <c r="I1893" s="6"/>
      <c r="J1893" s="6">
        <v>17</v>
      </c>
      <c r="K1893" s="6">
        <v>17</v>
      </c>
      <c r="L1893" s="6">
        <v>38</v>
      </c>
    </row>
    <row r="1894" spans="1:12" ht="51" x14ac:dyDescent="0.2">
      <c r="A1894" s="8">
        <v>6661</v>
      </c>
      <c r="B1894" s="7" t="s">
        <v>2432</v>
      </c>
      <c r="C1894" s="159" t="s">
        <v>2433</v>
      </c>
      <c r="D1894" s="154"/>
      <c r="E1894" s="7" t="s">
        <v>419</v>
      </c>
      <c r="F1894" s="8"/>
      <c r="G1894" s="8"/>
      <c r="H1894" s="8"/>
      <c r="I1894" s="8"/>
      <c r="J1894" s="8">
        <v>17</v>
      </c>
      <c r="K1894" s="8">
        <v>17</v>
      </c>
      <c r="L1894" s="8">
        <v>38</v>
      </c>
    </row>
    <row r="1895" spans="1:12" x14ac:dyDescent="0.2">
      <c r="A1895" s="15">
        <v>0</v>
      </c>
      <c r="B1895" s="5" t="s">
        <v>38</v>
      </c>
      <c r="C1895" s="179"/>
      <c r="D1895" s="154"/>
      <c r="E1895" s="5"/>
      <c r="F1895" s="6"/>
      <c r="G1895" s="6"/>
      <c r="H1895" s="6"/>
      <c r="I1895" s="6"/>
      <c r="J1895" s="6"/>
      <c r="K1895" s="6"/>
      <c r="L1895" s="6"/>
    </row>
    <row r="1896" spans="1:12" ht="25.5" x14ac:dyDescent="0.2">
      <c r="A1896" s="8"/>
      <c r="B1896" s="7"/>
      <c r="C1896" s="159" t="s">
        <v>331</v>
      </c>
      <c r="D1896" s="154"/>
      <c r="E1896" s="7" t="s">
        <v>332</v>
      </c>
      <c r="F1896" s="8"/>
      <c r="G1896" s="8"/>
      <c r="H1896" s="8"/>
      <c r="I1896" s="8"/>
      <c r="J1896" s="8"/>
      <c r="K1896" s="8"/>
      <c r="L1896" s="8"/>
    </row>
    <row r="1897" spans="1:12" x14ac:dyDescent="0.2">
      <c r="A1897" s="16">
        <v>1</v>
      </c>
      <c r="B1897" s="17"/>
      <c r="C1897" s="186"/>
      <c r="D1897" s="154"/>
      <c r="E1897" s="17"/>
      <c r="F1897" s="9"/>
      <c r="G1897" s="9"/>
      <c r="H1897" s="9"/>
      <c r="I1897" s="9"/>
      <c r="J1897" s="9">
        <v>17</v>
      </c>
      <c r="K1897" s="9">
        <v>17</v>
      </c>
      <c r="L1897" s="9">
        <v>38</v>
      </c>
    </row>
    <row r="1898" spans="1:12" x14ac:dyDescent="0.2">
      <c r="A1898" s="2"/>
      <c r="B1898" s="2"/>
      <c r="C1898" s="176"/>
      <c r="D1898" s="143"/>
      <c r="E1898" s="2"/>
      <c r="F1898" s="2"/>
      <c r="G1898" s="2"/>
      <c r="H1898" s="2"/>
      <c r="I1898" s="2"/>
      <c r="J1898" s="2"/>
      <c r="K1898" s="2"/>
      <c r="L1898" s="2"/>
    </row>
    <row r="1899" spans="1:12" x14ac:dyDescent="0.2">
      <c r="A1899" s="162" t="s">
        <v>5</v>
      </c>
      <c r="B1899" s="143"/>
      <c r="C1899" s="143"/>
      <c r="D1899" s="143"/>
      <c r="E1899" s="2"/>
      <c r="F1899" s="182" t="s">
        <v>22</v>
      </c>
      <c r="G1899" s="143"/>
      <c r="H1899" s="143"/>
      <c r="I1899" s="143"/>
      <c r="J1899" s="143"/>
      <c r="K1899" s="143"/>
      <c r="L1899" s="143"/>
    </row>
    <row r="1900" spans="1:12" x14ac:dyDescent="0.2">
      <c r="A1900" s="11" t="s">
        <v>56</v>
      </c>
      <c r="B1900" s="11" t="s">
        <v>57</v>
      </c>
      <c r="C1900" s="183" t="s">
        <v>58</v>
      </c>
      <c r="D1900" s="184"/>
      <c r="E1900" s="11" t="s">
        <v>59</v>
      </c>
      <c r="F1900" s="185" t="s">
        <v>60</v>
      </c>
      <c r="G1900" s="153"/>
      <c r="H1900" s="153"/>
      <c r="I1900" s="154"/>
      <c r="J1900" s="12"/>
    </row>
    <row r="1901" spans="1:12" ht="25.5" x14ac:dyDescent="0.2">
      <c r="A1901" s="13"/>
      <c r="B1901" s="13" t="s">
        <v>61</v>
      </c>
      <c r="C1901" s="180" t="s">
        <v>62</v>
      </c>
      <c r="D1901" s="181"/>
      <c r="E1901" s="14" t="s">
        <v>63</v>
      </c>
      <c r="F1901" s="12" t="s">
        <v>411</v>
      </c>
      <c r="G1901" s="12" t="s">
        <v>412</v>
      </c>
      <c r="H1901" s="18" t="s">
        <v>413</v>
      </c>
      <c r="I1901" s="12" t="s">
        <v>69</v>
      </c>
      <c r="J1901" s="12" t="s">
        <v>414</v>
      </c>
    </row>
    <row r="1902" spans="1:12" x14ac:dyDescent="0.2">
      <c r="A1902" s="15">
        <v>0</v>
      </c>
      <c r="B1902" s="5" t="s">
        <v>35</v>
      </c>
      <c r="C1902" s="179"/>
      <c r="D1902" s="154"/>
      <c r="E1902" s="5"/>
      <c r="F1902" s="6"/>
      <c r="G1902" s="6"/>
      <c r="H1902" s="6"/>
      <c r="I1902" s="6"/>
      <c r="J1902" s="6"/>
    </row>
    <row r="1903" spans="1:12" ht="25.5" x14ac:dyDescent="0.2">
      <c r="A1903" s="8"/>
      <c r="B1903" s="7"/>
      <c r="C1903" s="159" t="s">
        <v>331</v>
      </c>
      <c r="D1903" s="154"/>
      <c r="E1903" s="7" t="s">
        <v>332</v>
      </c>
      <c r="F1903" s="8"/>
      <c r="G1903" s="8"/>
      <c r="H1903" s="8"/>
      <c r="I1903" s="8"/>
      <c r="J1903" s="8"/>
    </row>
    <row r="1904" spans="1:12" x14ac:dyDescent="0.2">
      <c r="A1904" s="15">
        <v>0</v>
      </c>
      <c r="B1904" s="5" t="s">
        <v>36</v>
      </c>
      <c r="C1904" s="179"/>
      <c r="D1904" s="154"/>
      <c r="E1904" s="5"/>
      <c r="F1904" s="6"/>
      <c r="G1904" s="6"/>
      <c r="H1904" s="6"/>
      <c r="I1904" s="6"/>
      <c r="J1904" s="6"/>
    </row>
    <row r="1905" spans="1:12" ht="25.5" x14ac:dyDescent="0.2">
      <c r="A1905" s="8"/>
      <c r="B1905" s="7"/>
      <c r="C1905" s="159" t="s">
        <v>331</v>
      </c>
      <c r="D1905" s="154"/>
      <c r="E1905" s="7" t="s">
        <v>332</v>
      </c>
      <c r="F1905" s="8"/>
      <c r="G1905" s="8"/>
      <c r="H1905" s="8"/>
      <c r="I1905" s="8"/>
      <c r="J1905" s="8"/>
    </row>
    <row r="1906" spans="1:12" x14ac:dyDescent="0.2">
      <c r="A1906" s="15">
        <v>0</v>
      </c>
      <c r="B1906" s="5" t="s">
        <v>37</v>
      </c>
      <c r="C1906" s="179"/>
      <c r="D1906" s="154"/>
      <c r="E1906" s="5"/>
      <c r="F1906" s="6"/>
      <c r="G1906" s="6"/>
      <c r="H1906" s="6"/>
      <c r="I1906" s="6"/>
      <c r="J1906" s="6"/>
    </row>
    <row r="1907" spans="1:12" ht="25.5" x14ac:dyDescent="0.2">
      <c r="A1907" s="8"/>
      <c r="B1907" s="7"/>
      <c r="C1907" s="159" t="s">
        <v>331</v>
      </c>
      <c r="D1907" s="154"/>
      <c r="E1907" s="7" t="s">
        <v>332</v>
      </c>
      <c r="F1907" s="8"/>
      <c r="G1907" s="8"/>
      <c r="H1907" s="8"/>
      <c r="I1907" s="8"/>
      <c r="J1907" s="8"/>
    </row>
    <row r="1908" spans="1:12" x14ac:dyDescent="0.2">
      <c r="A1908" s="15">
        <v>0</v>
      </c>
      <c r="B1908" s="5" t="s">
        <v>38</v>
      </c>
      <c r="C1908" s="179"/>
      <c r="D1908" s="154"/>
      <c r="E1908" s="5"/>
      <c r="F1908" s="6"/>
      <c r="G1908" s="6"/>
      <c r="H1908" s="6"/>
      <c r="I1908" s="6"/>
      <c r="J1908" s="6"/>
    </row>
    <row r="1909" spans="1:12" ht="25.5" x14ac:dyDescent="0.2">
      <c r="A1909" s="8"/>
      <c r="B1909" s="7"/>
      <c r="C1909" s="159" t="s">
        <v>331</v>
      </c>
      <c r="D1909" s="154"/>
      <c r="E1909" s="7" t="s">
        <v>332</v>
      </c>
      <c r="F1909" s="8"/>
      <c r="G1909" s="8"/>
      <c r="H1909" s="8"/>
      <c r="I1909" s="8"/>
      <c r="J1909" s="8"/>
    </row>
    <row r="1910" spans="1:12" x14ac:dyDescent="0.2">
      <c r="A1910" s="16">
        <v>0</v>
      </c>
      <c r="B1910" s="17"/>
      <c r="C1910" s="186"/>
      <c r="D1910" s="154"/>
      <c r="E1910" s="17"/>
      <c r="F1910" s="9"/>
      <c r="G1910" s="9"/>
      <c r="H1910" s="9"/>
      <c r="I1910" s="9"/>
      <c r="J1910" s="9"/>
    </row>
    <row r="1911" spans="1:12" x14ac:dyDescent="0.2">
      <c r="A1911" s="2"/>
      <c r="B1911" s="2"/>
      <c r="C1911" s="176"/>
      <c r="D1911" s="143"/>
      <c r="E1911" s="2"/>
      <c r="F1911" s="2"/>
      <c r="G1911" s="2"/>
      <c r="H1911" s="2"/>
      <c r="I1911" s="2"/>
      <c r="J1911" s="2"/>
      <c r="K1911" s="2"/>
      <c r="L1911" s="2"/>
    </row>
    <row r="1912" spans="1:12" x14ac:dyDescent="0.2">
      <c r="A1912" s="162" t="s">
        <v>6</v>
      </c>
      <c r="B1912" s="143"/>
      <c r="C1912" s="143"/>
      <c r="D1912" s="143"/>
      <c r="E1912" s="2"/>
      <c r="F1912" s="182" t="s">
        <v>22</v>
      </c>
      <c r="G1912" s="143"/>
      <c r="H1912" s="143"/>
      <c r="I1912" s="143"/>
      <c r="J1912" s="143"/>
      <c r="K1912" s="143"/>
      <c r="L1912" s="143"/>
    </row>
    <row r="1913" spans="1:12" x14ac:dyDescent="0.2">
      <c r="A1913" s="2"/>
      <c r="B1913" s="2"/>
      <c r="C1913" s="176"/>
      <c r="D1913" s="143"/>
      <c r="E1913" s="2"/>
      <c r="F1913" s="2"/>
      <c r="G1913" s="2"/>
      <c r="H1913" s="2"/>
      <c r="I1913" s="2"/>
      <c r="J1913" s="2"/>
      <c r="K1913" s="2"/>
      <c r="L1913" s="2"/>
    </row>
    <row r="1914" spans="1:12" x14ac:dyDescent="0.2">
      <c r="A1914" s="162" t="s">
        <v>7</v>
      </c>
      <c r="B1914" s="143"/>
      <c r="C1914" s="143"/>
      <c r="D1914" s="143"/>
      <c r="E1914" s="2"/>
      <c r="F1914" s="182" t="s">
        <v>22</v>
      </c>
      <c r="G1914" s="143"/>
      <c r="H1914" s="143"/>
      <c r="I1914" s="143"/>
      <c r="J1914" s="143"/>
      <c r="K1914" s="143"/>
      <c r="L1914" s="143"/>
    </row>
    <row r="1915" spans="1:12" x14ac:dyDescent="0.2">
      <c r="A1915" s="11" t="s">
        <v>56</v>
      </c>
      <c r="B1915" s="11" t="s">
        <v>57</v>
      </c>
      <c r="C1915" s="183" t="s">
        <v>58</v>
      </c>
      <c r="D1915" s="184"/>
      <c r="E1915" s="19" t="s">
        <v>59</v>
      </c>
      <c r="F1915" s="185" t="s">
        <v>60</v>
      </c>
      <c r="G1915" s="153"/>
      <c r="H1915" s="154"/>
    </row>
    <row r="1916" spans="1:12" ht="25.5" x14ac:dyDescent="0.2">
      <c r="A1916" s="13"/>
      <c r="B1916" s="13" t="s">
        <v>61</v>
      </c>
      <c r="C1916" s="180" t="s">
        <v>62</v>
      </c>
      <c r="D1916" s="181"/>
      <c r="E1916" s="14" t="s">
        <v>63</v>
      </c>
      <c r="F1916" s="12" t="s">
        <v>525</v>
      </c>
      <c r="G1916" s="12" t="s">
        <v>526</v>
      </c>
      <c r="H1916" s="12" t="s">
        <v>69</v>
      </c>
    </row>
    <row r="1917" spans="1:12" x14ac:dyDescent="0.2">
      <c r="A1917" s="15">
        <v>0</v>
      </c>
      <c r="B1917" s="5" t="s">
        <v>49</v>
      </c>
      <c r="C1917" s="179"/>
      <c r="D1917" s="154"/>
      <c r="E1917" s="5"/>
      <c r="F1917" s="6"/>
      <c r="G1917" s="6"/>
      <c r="H1917" s="6"/>
    </row>
    <row r="1918" spans="1:12" ht="25.5" x14ac:dyDescent="0.2">
      <c r="A1918" s="8"/>
      <c r="B1918" s="7"/>
      <c r="C1918" s="159" t="s">
        <v>331</v>
      </c>
      <c r="D1918" s="154"/>
      <c r="E1918" s="7" t="s">
        <v>332</v>
      </c>
      <c r="F1918" s="8"/>
      <c r="G1918" s="8"/>
      <c r="H1918" s="8"/>
    </row>
    <row r="1919" spans="1:12" x14ac:dyDescent="0.2">
      <c r="A1919" s="15">
        <v>0</v>
      </c>
      <c r="B1919" s="5" t="s">
        <v>50</v>
      </c>
      <c r="C1919" s="179"/>
      <c r="D1919" s="154"/>
      <c r="E1919" s="5"/>
      <c r="F1919" s="6"/>
      <c r="G1919" s="6"/>
      <c r="H1919" s="6"/>
    </row>
    <row r="1920" spans="1:12" ht="25.5" x14ac:dyDescent="0.2">
      <c r="A1920" s="8"/>
      <c r="B1920" s="7"/>
      <c r="C1920" s="159" t="s">
        <v>331</v>
      </c>
      <c r="D1920" s="154"/>
      <c r="E1920" s="7" t="s">
        <v>332</v>
      </c>
      <c r="F1920" s="8"/>
      <c r="G1920" s="8"/>
      <c r="H1920" s="8"/>
    </row>
    <row r="1921" spans="1:12" x14ac:dyDescent="0.2">
      <c r="A1921" s="15">
        <v>0</v>
      </c>
      <c r="B1921" s="5" t="s">
        <v>51</v>
      </c>
      <c r="C1921" s="179"/>
      <c r="D1921" s="154"/>
      <c r="E1921" s="5"/>
      <c r="F1921" s="6"/>
      <c r="G1921" s="6"/>
      <c r="H1921" s="6"/>
    </row>
    <row r="1922" spans="1:12" ht="25.5" x14ac:dyDescent="0.2">
      <c r="A1922" s="8"/>
      <c r="B1922" s="7"/>
      <c r="C1922" s="159" t="s">
        <v>331</v>
      </c>
      <c r="D1922" s="154"/>
      <c r="E1922" s="7" t="s">
        <v>332</v>
      </c>
      <c r="F1922" s="8"/>
      <c r="G1922" s="8"/>
      <c r="H1922" s="8"/>
    </row>
    <row r="1923" spans="1:12" x14ac:dyDescent="0.2">
      <c r="A1923" s="15">
        <v>0</v>
      </c>
      <c r="B1923" s="5" t="s">
        <v>52</v>
      </c>
      <c r="C1923" s="179"/>
      <c r="D1923" s="154"/>
      <c r="E1923" s="5"/>
      <c r="F1923" s="6"/>
      <c r="G1923" s="6"/>
      <c r="H1923" s="6"/>
    </row>
    <row r="1924" spans="1:12" ht="25.5" x14ac:dyDescent="0.2">
      <c r="A1924" s="8"/>
      <c r="B1924" s="7"/>
      <c r="C1924" s="159" t="s">
        <v>331</v>
      </c>
      <c r="D1924" s="154"/>
      <c r="E1924" s="7" t="s">
        <v>332</v>
      </c>
      <c r="F1924" s="8"/>
      <c r="G1924" s="8"/>
      <c r="H1924" s="8"/>
    </row>
    <row r="1925" spans="1:12" x14ac:dyDescent="0.2">
      <c r="A1925" s="15">
        <v>0</v>
      </c>
      <c r="B1925" s="5" t="s">
        <v>53</v>
      </c>
      <c r="C1925" s="179"/>
      <c r="D1925" s="154"/>
      <c r="E1925" s="5"/>
      <c r="F1925" s="6"/>
      <c r="G1925" s="6"/>
      <c r="H1925" s="6"/>
    </row>
    <row r="1926" spans="1:12" ht="25.5" x14ac:dyDescent="0.2">
      <c r="A1926" s="8"/>
      <c r="B1926" s="7"/>
      <c r="C1926" s="159" t="s">
        <v>331</v>
      </c>
      <c r="D1926" s="154"/>
      <c r="E1926" s="7" t="s">
        <v>332</v>
      </c>
      <c r="F1926" s="8"/>
      <c r="G1926" s="8"/>
      <c r="H1926" s="8"/>
    </row>
    <row r="1927" spans="1:12" x14ac:dyDescent="0.2">
      <c r="A1927" s="2"/>
      <c r="B1927" s="2"/>
      <c r="C1927" s="176"/>
      <c r="D1927" s="143"/>
      <c r="E1927" s="2"/>
      <c r="F1927" s="2"/>
      <c r="G1927" s="2"/>
      <c r="H1927" s="2"/>
      <c r="I1927" s="2"/>
      <c r="J1927" s="2"/>
      <c r="K1927" s="2"/>
      <c r="L1927" s="2"/>
    </row>
    <row r="1928" spans="1:12" x14ac:dyDescent="0.2">
      <c r="A1928" s="2"/>
      <c r="B1928" s="2"/>
      <c r="C1928" s="176"/>
      <c r="D1928" s="143"/>
      <c r="E1928" s="2"/>
      <c r="F1928" s="2"/>
      <c r="G1928" s="2"/>
      <c r="H1928" s="2"/>
      <c r="I1928" s="2"/>
      <c r="J1928" s="2"/>
      <c r="K1928" s="2"/>
      <c r="L1928" s="2"/>
    </row>
    <row r="1929" spans="1:12" ht="18" x14ac:dyDescent="0.2">
      <c r="A1929" s="161" t="s">
        <v>23</v>
      </c>
      <c r="B1929" s="143"/>
      <c r="C1929" s="143"/>
      <c r="D1929" s="143"/>
      <c r="E1929" s="1"/>
      <c r="F1929" s="1"/>
      <c r="G1929" s="1"/>
      <c r="H1929" s="1"/>
      <c r="I1929" s="1"/>
      <c r="J1929" s="1"/>
      <c r="K1929" s="1"/>
      <c r="L1929" s="1"/>
    </row>
    <row r="1930" spans="1:12" x14ac:dyDescent="0.2">
      <c r="A1930" s="3"/>
      <c r="B1930" s="3"/>
      <c r="C1930" s="162"/>
      <c r="D1930" s="14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">
      <c r="A1931" s="162" t="s">
        <v>1</v>
      </c>
      <c r="B1931" s="143"/>
      <c r="C1931" s="143"/>
      <c r="D1931" s="143"/>
      <c r="E1931" s="2"/>
      <c r="F1931" s="182" t="s">
        <v>23</v>
      </c>
      <c r="G1931" s="143"/>
      <c r="H1931" s="143"/>
      <c r="I1931" s="143"/>
      <c r="J1931" s="143"/>
      <c r="K1931" s="143"/>
      <c r="L1931" s="143"/>
    </row>
    <row r="1932" spans="1:12" x14ac:dyDescent="0.2">
      <c r="A1932" s="11" t="s">
        <v>56</v>
      </c>
      <c r="B1932" s="11" t="s">
        <v>57</v>
      </c>
      <c r="C1932" s="183" t="s">
        <v>58</v>
      </c>
      <c r="D1932" s="184"/>
      <c r="E1932" s="11" t="s">
        <v>59</v>
      </c>
      <c r="F1932" s="12"/>
      <c r="G1932" s="185" t="s">
        <v>60</v>
      </c>
      <c r="H1932" s="153"/>
      <c r="I1932" s="153"/>
      <c r="J1932" s="153"/>
      <c r="K1932" s="154"/>
      <c r="L1932" s="12"/>
    </row>
    <row r="1933" spans="1:12" ht="25.5" x14ac:dyDescent="0.2">
      <c r="A1933" s="13"/>
      <c r="B1933" s="13" t="s">
        <v>61</v>
      </c>
      <c r="C1933" s="180" t="s">
        <v>62</v>
      </c>
      <c r="D1933" s="181"/>
      <c r="E1933" s="14" t="s">
        <v>63</v>
      </c>
      <c r="F1933" s="12" t="s">
        <v>64</v>
      </c>
      <c r="G1933" s="12" t="s">
        <v>65</v>
      </c>
      <c r="H1933" s="12" t="s">
        <v>66</v>
      </c>
      <c r="I1933" s="12" t="s">
        <v>67</v>
      </c>
      <c r="J1933" s="12" t="s">
        <v>68</v>
      </c>
      <c r="K1933" s="12" t="s">
        <v>69</v>
      </c>
      <c r="L1933" s="12" t="s">
        <v>70</v>
      </c>
    </row>
    <row r="1934" spans="1:12" x14ac:dyDescent="0.2">
      <c r="A1934" s="15">
        <v>1</v>
      </c>
      <c r="B1934" s="5" t="s">
        <v>35</v>
      </c>
      <c r="C1934" s="179"/>
      <c r="D1934" s="154"/>
      <c r="E1934" s="5"/>
      <c r="F1934" s="6">
        <v>95</v>
      </c>
      <c r="G1934" s="6"/>
      <c r="H1934" s="6">
        <v>3</v>
      </c>
      <c r="I1934" s="6"/>
      <c r="J1934" s="6"/>
      <c r="K1934" s="6">
        <v>98</v>
      </c>
      <c r="L1934" s="6">
        <v>168</v>
      </c>
    </row>
    <row r="1935" spans="1:12" ht="38.25" x14ac:dyDescent="0.2">
      <c r="A1935" s="8">
        <v>27</v>
      </c>
      <c r="B1935" s="7" t="s">
        <v>755</v>
      </c>
      <c r="C1935" s="159" t="s">
        <v>2434</v>
      </c>
      <c r="D1935" s="154"/>
      <c r="E1935" s="7" t="s">
        <v>2435</v>
      </c>
      <c r="F1935" s="8">
        <v>95</v>
      </c>
      <c r="G1935" s="8"/>
      <c r="H1935" s="8">
        <v>3</v>
      </c>
      <c r="I1935" s="8"/>
      <c r="J1935" s="8"/>
      <c r="K1935" s="8">
        <v>98</v>
      </c>
      <c r="L1935" s="8">
        <v>168</v>
      </c>
    </row>
    <row r="1936" spans="1:12" x14ac:dyDescent="0.2">
      <c r="A1936" s="15">
        <v>3</v>
      </c>
      <c r="B1936" s="5" t="s">
        <v>36</v>
      </c>
      <c r="C1936" s="179"/>
      <c r="D1936" s="154"/>
      <c r="E1936" s="5"/>
      <c r="F1936" s="6">
        <v>45</v>
      </c>
      <c r="G1936" s="6"/>
      <c r="H1936" s="6">
        <v>1</v>
      </c>
      <c r="I1936" s="6"/>
      <c r="J1936" s="6"/>
      <c r="K1936" s="6">
        <v>46</v>
      </c>
      <c r="L1936" s="6">
        <v>84</v>
      </c>
    </row>
    <row r="1937" spans="1:12" ht="38.25" x14ac:dyDescent="0.2">
      <c r="A1937" s="8">
        <v>8262</v>
      </c>
      <c r="B1937" s="7" t="s">
        <v>2436</v>
      </c>
      <c r="C1937" s="159" t="s">
        <v>2437</v>
      </c>
      <c r="D1937" s="154"/>
      <c r="E1937" s="7" t="s">
        <v>2438</v>
      </c>
      <c r="F1937" s="8">
        <v>14</v>
      </c>
      <c r="G1937" s="8"/>
      <c r="H1937" s="8"/>
      <c r="I1937" s="8"/>
      <c r="J1937" s="8"/>
      <c r="K1937" s="8">
        <v>14</v>
      </c>
      <c r="L1937" s="8">
        <v>28</v>
      </c>
    </row>
    <row r="1938" spans="1:12" ht="38.25" x14ac:dyDescent="0.2">
      <c r="A1938" s="8">
        <v>8551</v>
      </c>
      <c r="B1938" s="7" t="s">
        <v>1315</v>
      </c>
      <c r="C1938" s="159" t="s">
        <v>2439</v>
      </c>
      <c r="D1938" s="154"/>
      <c r="E1938" s="7" t="s">
        <v>2440</v>
      </c>
      <c r="F1938" s="8">
        <v>19</v>
      </c>
      <c r="G1938" s="8"/>
      <c r="H1938" s="8">
        <v>1</v>
      </c>
      <c r="I1938" s="8"/>
      <c r="J1938" s="8"/>
      <c r="K1938" s="8">
        <v>20</v>
      </c>
      <c r="L1938" s="8">
        <v>36</v>
      </c>
    </row>
    <row r="1939" spans="1:12" ht="38.25" x14ac:dyDescent="0.2">
      <c r="A1939" s="8">
        <v>6818</v>
      </c>
      <c r="B1939" s="7" t="s">
        <v>2441</v>
      </c>
      <c r="C1939" s="159" t="s">
        <v>2442</v>
      </c>
      <c r="D1939" s="154"/>
      <c r="E1939" s="7" t="s">
        <v>2443</v>
      </c>
      <c r="F1939" s="8">
        <v>12</v>
      </c>
      <c r="G1939" s="8"/>
      <c r="H1939" s="8"/>
      <c r="I1939" s="8"/>
      <c r="J1939" s="8"/>
      <c r="K1939" s="8">
        <v>12</v>
      </c>
      <c r="L1939" s="8">
        <v>20</v>
      </c>
    </row>
    <row r="1940" spans="1:12" x14ac:dyDescent="0.2">
      <c r="A1940" s="15">
        <v>1</v>
      </c>
      <c r="B1940" s="5" t="s">
        <v>37</v>
      </c>
      <c r="C1940" s="179"/>
      <c r="D1940" s="154"/>
      <c r="E1940" s="5"/>
      <c r="F1940" s="6">
        <v>151</v>
      </c>
      <c r="G1940" s="6"/>
      <c r="H1940" s="6">
        <v>6</v>
      </c>
      <c r="I1940" s="6"/>
      <c r="J1940" s="6"/>
      <c r="K1940" s="6">
        <v>157</v>
      </c>
      <c r="L1940" s="6">
        <v>314</v>
      </c>
    </row>
    <row r="1941" spans="1:12" ht="38.25" x14ac:dyDescent="0.2">
      <c r="A1941" s="8">
        <v>8422</v>
      </c>
      <c r="B1941" s="7" t="s">
        <v>2444</v>
      </c>
      <c r="C1941" s="159" t="s">
        <v>2445</v>
      </c>
      <c r="D1941" s="154"/>
      <c r="E1941" s="7" t="s">
        <v>2446</v>
      </c>
      <c r="F1941" s="8">
        <v>151</v>
      </c>
      <c r="G1941" s="8"/>
      <c r="H1941" s="8">
        <v>6</v>
      </c>
      <c r="I1941" s="8"/>
      <c r="J1941" s="8"/>
      <c r="K1941" s="8">
        <v>157</v>
      </c>
      <c r="L1941" s="8">
        <v>314</v>
      </c>
    </row>
    <row r="1942" spans="1:12" x14ac:dyDescent="0.2">
      <c r="A1942" s="15">
        <v>0</v>
      </c>
      <c r="B1942" s="5" t="s">
        <v>38</v>
      </c>
      <c r="C1942" s="179"/>
      <c r="D1942" s="154"/>
      <c r="E1942" s="5"/>
      <c r="F1942" s="6"/>
      <c r="G1942" s="6"/>
      <c r="H1942" s="6"/>
      <c r="I1942" s="6"/>
      <c r="J1942" s="6"/>
      <c r="K1942" s="6"/>
      <c r="L1942" s="6"/>
    </row>
    <row r="1943" spans="1:12" ht="25.5" x14ac:dyDescent="0.2">
      <c r="A1943" s="8"/>
      <c r="B1943" s="7"/>
      <c r="C1943" s="159" t="s">
        <v>331</v>
      </c>
      <c r="D1943" s="154"/>
      <c r="E1943" s="7" t="s">
        <v>332</v>
      </c>
      <c r="F1943" s="8"/>
      <c r="G1943" s="8"/>
      <c r="H1943" s="8"/>
      <c r="I1943" s="8"/>
      <c r="J1943" s="8"/>
      <c r="K1943" s="8"/>
      <c r="L1943" s="8"/>
    </row>
    <row r="1944" spans="1:12" x14ac:dyDescent="0.2">
      <c r="A1944" s="16">
        <v>5</v>
      </c>
      <c r="B1944" s="17"/>
      <c r="C1944" s="186"/>
      <c r="D1944" s="154"/>
      <c r="E1944" s="17"/>
      <c r="F1944" s="9">
        <v>291</v>
      </c>
      <c r="G1944" s="9"/>
      <c r="H1944" s="9">
        <v>10</v>
      </c>
      <c r="I1944" s="9"/>
      <c r="J1944" s="9"/>
      <c r="K1944" s="9">
        <v>301</v>
      </c>
      <c r="L1944" s="9">
        <v>566</v>
      </c>
    </row>
    <row r="1945" spans="1:12" x14ac:dyDescent="0.2">
      <c r="A1945" s="2"/>
      <c r="B1945" s="2"/>
      <c r="C1945" s="176"/>
      <c r="D1945" s="143"/>
      <c r="E1945" s="2"/>
      <c r="F1945" s="2"/>
      <c r="G1945" s="2"/>
      <c r="H1945" s="2"/>
      <c r="I1945" s="2"/>
      <c r="J1945" s="2"/>
      <c r="K1945" s="2"/>
      <c r="L1945" s="2"/>
    </row>
    <row r="1946" spans="1:12" x14ac:dyDescent="0.2">
      <c r="A1946" s="162" t="s">
        <v>2</v>
      </c>
      <c r="B1946" s="143"/>
      <c r="C1946" s="143"/>
      <c r="D1946" s="143"/>
      <c r="E1946" s="2"/>
      <c r="F1946" s="182" t="s">
        <v>23</v>
      </c>
      <c r="G1946" s="143"/>
      <c r="H1946" s="143"/>
      <c r="I1946" s="143"/>
      <c r="J1946" s="143"/>
      <c r="K1946" s="143"/>
      <c r="L1946" s="143"/>
    </row>
    <row r="1947" spans="1:12" x14ac:dyDescent="0.2">
      <c r="A1947" s="11" t="s">
        <v>56</v>
      </c>
      <c r="B1947" s="11" t="s">
        <v>57</v>
      </c>
      <c r="C1947" s="183" t="s">
        <v>58</v>
      </c>
      <c r="D1947" s="184"/>
      <c r="E1947" s="11" t="s">
        <v>59</v>
      </c>
      <c r="F1947" s="12"/>
      <c r="G1947" s="185" t="s">
        <v>60</v>
      </c>
      <c r="H1947" s="153"/>
      <c r="I1947" s="153"/>
      <c r="J1947" s="153"/>
      <c r="K1947" s="154"/>
      <c r="L1947" s="12"/>
    </row>
    <row r="1948" spans="1:12" ht="25.5" x14ac:dyDescent="0.2">
      <c r="A1948" s="13"/>
      <c r="B1948" s="13" t="s">
        <v>61</v>
      </c>
      <c r="C1948" s="180" t="s">
        <v>62</v>
      </c>
      <c r="D1948" s="181"/>
      <c r="E1948" s="14" t="s">
        <v>63</v>
      </c>
      <c r="F1948" s="12" t="s">
        <v>64</v>
      </c>
      <c r="G1948" s="12" t="s">
        <v>65</v>
      </c>
      <c r="H1948" s="12" t="s">
        <v>66</v>
      </c>
      <c r="I1948" s="12" t="s">
        <v>67</v>
      </c>
      <c r="J1948" s="12" t="s">
        <v>68</v>
      </c>
      <c r="K1948" s="12" t="s">
        <v>69</v>
      </c>
      <c r="L1948" s="12" t="s">
        <v>70</v>
      </c>
    </row>
    <row r="1949" spans="1:12" x14ac:dyDescent="0.2">
      <c r="A1949" s="15">
        <v>0</v>
      </c>
      <c r="B1949" s="5" t="s">
        <v>35</v>
      </c>
      <c r="C1949" s="179"/>
      <c r="D1949" s="154"/>
      <c r="E1949" s="5"/>
      <c r="F1949" s="6"/>
      <c r="G1949" s="6"/>
      <c r="H1949" s="6"/>
      <c r="I1949" s="6"/>
      <c r="J1949" s="6"/>
      <c r="K1949" s="6"/>
      <c r="L1949" s="6"/>
    </row>
    <row r="1950" spans="1:12" ht="25.5" x14ac:dyDescent="0.2">
      <c r="A1950" s="8"/>
      <c r="B1950" s="7"/>
      <c r="C1950" s="159" t="s">
        <v>331</v>
      </c>
      <c r="D1950" s="154"/>
      <c r="E1950" s="7" t="s">
        <v>332</v>
      </c>
      <c r="F1950" s="8"/>
      <c r="G1950" s="8"/>
      <c r="H1950" s="8"/>
      <c r="I1950" s="8"/>
      <c r="J1950" s="8"/>
      <c r="K1950" s="8"/>
      <c r="L1950" s="8"/>
    </row>
    <row r="1951" spans="1:12" x14ac:dyDescent="0.2">
      <c r="A1951" s="15">
        <v>0</v>
      </c>
      <c r="B1951" s="5" t="s">
        <v>36</v>
      </c>
      <c r="C1951" s="179"/>
      <c r="D1951" s="154"/>
      <c r="E1951" s="5"/>
      <c r="F1951" s="6"/>
      <c r="G1951" s="6"/>
      <c r="H1951" s="6"/>
      <c r="I1951" s="6"/>
      <c r="J1951" s="6"/>
      <c r="K1951" s="6"/>
      <c r="L1951" s="6"/>
    </row>
    <row r="1952" spans="1:12" ht="25.5" x14ac:dyDescent="0.2">
      <c r="A1952" s="8"/>
      <c r="B1952" s="7"/>
      <c r="C1952" s="159" t="s">
        <v>331</v>
      </c>
      <c r="D1952" s="154"/>
      <c r="E1952" s="7" t="s">
        <v>332</v>
      </c>
      <c r="F1952" s="8"/>
      <c r="G1952" s="8"/>
      <c r="H1952" s="8"/>
      <c r="I1952" s="8"/>
      <c r="J1952" s="8"/>
      <c r="K1952" s="8"/>
      <c r="L1952" s="8"/>
    </row>
    <row r="1953" spans="1:12" x14ac:dyDescent="0.2">
      <c r="A1953" s="15">
        <v>0</v>
      </c>
      <c r="B1953" s="5" t="s">
        <v>37</v>
      </c>
      <c r="C1953" s="179"/>
      <c r="D1953" s="154"/>
      <c r="E1953" s="5"/>
      <c r="F1953" s="6"/>
      <c r="G1953" s="6"/>
      <c r="H1953" s="6"/>
      <c r="I1953" s="6"/>
      <c r="J1953" s="6"/>
      <c r="K1953" s="6"/>
      <c r="L1953" s="6"/>
    </row>
    <row r="1954" spans="1:12" ht="25.5" x14ac:dyDescent="0.2">
      <c r="A1954" s="8"/>
      <c r="B1954" s="7"/>
      <c r="C1954" s="159" t="s">
        <v>331</v>
      </c>
      <c r="D1954" s="154"/>
      <c r="E1954" s="7" t="s">
        <v>332</v>
      </c>
      <c r="F1954" s="8"/>
      <c r="G1954" s="8"/>
      <c r="H1954" s="8"/>
      <c r="I1954" s="8"/>
      <c r="J1954" s="8"/>
      <c r="K1954" s="8"/>
      <c r="L1954" s="8"/>
    </row>
    <row r="1955" spans="1:12" x14ac:dyDescent="0.2">
      <c r="A1955" s="15">
        <v>0</v>
      </c>
      <c r="B1955" s="5" t="s">
        <v>38</v>
      </c>
      <c r="C1955" s="179"/>
      <c r="D1955" s="154"/>
      <c r="E1955" s="5"/>
      <c r="F1955" s="6"/>
      <c r="G1955" s="6"/>
      <c r="H1955" s="6"/>
      <c r="I1955" s="6"/>
      <c r="J1955" s="6"/>
      <c r="K1955" s="6"/>
      <c r="L1955" s="6"/>
    </row>
    <row r="1956" spans="1:12" ht="25.5" x14ac:dyDescent="0.2">
      <c r="A1956" s="8"/>
      <c r="B1956" s="7"/>
      <c r="C1956" s="159" t="s">
        <v>331</v>
      </c>
      <c r="D1956" s="154"/>
      <c r="E1956" s="7" t="s">
        <v>332</v>
      </c>
      <c r="F1956" s="8"/>
      <c r="G1956" s="8"/>
      <c r="H1956" s="8"/>
      <c r="I1956" s="8"/>
      <c r="J1956" s="8"/>
      <c r="K1956" s="8"/>
      <c r="L1956" s="8"/>
    </row>
    <row r="1957" spans="1:12" x14ac:dyDescent="0.2">
      <c r="A1957" s="16">
        <v>0</v>
      </c>
      <c r="B1957" s="17"/>
      <c r="C1957" s="186"/>
      <c r="D1957" s="154"/>
      <c r="E1957" s="17"/>
      <c r="F1957" s="9"/>
      <c r="G1957" s="9"/>
      <c r="H1957" s="9"/>
      <c r="I1957" s="9"/>
      <c r="J1957" s="9"/>
      <c r="K1957" s="9"/>
      <c r="L1957" s="9"/>
    </row>
    <row r="1958" spans="1:12" x14ac:dyDescent="0.2">
      <c r="A1958" s="2"/>
      <c r="B1958" s="2"/>
      <c r="C1958" s="176"/>
      <c r="D1958" s="143"/>
      <c r="E1958" s="2"/>
      <c r="F1958" s="2"/>
      <c r="G1958" s="2"/>
      <c r="H1958" s="2"/>
      <c r="I1958" s="2"/>
      <c r="J1958" s="2"/>
      <c r="K1958" s="2"/>
      <c r="L1958" s="2"/>
    </row>
    <row r="1959" spans="1:12" x14ac:dyDescent="0.2">
      <c r="A1959" s="162" t="s">
        <v>3</v>
      </c>
      <c r="B1959" s="143"/>
      <c r="C1959" s="143"/>
      <c r="D1959" s="143"/>
      <c r="E1959" s="2"/>
      <c r="F1959" s="182" t="s">
        <v>23</v>
      </c>
      <c r="G1959" s="143"/>
      <c r="H1959" s="143"/>
      <c r="I1959" s="143"/>
      <c r="J1959" s="143"/>
      <c r="K1959" s="143"/>
      <c r="L1959" s="143"/>
    </row>
    <row r="1960" spans="1:12" x14ac:dyDescent="0.2">
      <c r="A1960" s="11" t="s">
        <v>56</v>
      </c>
      <c r="B1960" s="11" t="s">
        <v>57</v>
      </c>
      <c r="C1960" s="183" t="s">
        <v>58</v>
      </c>
      <c r="D1960" s="184"/>
      <c r="E1960" s="11" t="s">
        <v>59</v>
      </c>
      <c r="F1960" s="12"/>
      <c r="G1960" s="185" t="s">
        <v>60</v>
      </c>
      <c r="H1960" s="153"/>
      <c r="I1960" s="153"/>
      <c r="J1960" s="153"/>
      <c r="K1960" s="154"/>
      <c r="L1960" s="12"/>
    </row>
    <row r="1961" spans="1:12" ht="25.5" x14ac:dyDescent="0.2">
      <c r="A1961" s="13"/>
      <c r="B1961" s="13" t="s">
        <v>61</v>
      </c>
      <c r="C1961" s="180" t="s">
        <v>62</v>
      </c>
      <c r="D1961" s="181"/>
      <c r="E1961" s="14" t="s">
        <v>63</v>
      </c>
      <c r="F1961" s="12" t="s">
        <v>64</v>
      </c>
      <c r="G1961" s="12" t="s">
        <v>65</v>
      </c>
      <c r="H1961" s="12" t="s">
        <v>66</v>
      </c>
      <c r="I1961" s="12" t="s">
        <v>67</v>
      </c>
      <c r="J1961" s="12" t="s">
        <v>68</v>
      </c>
      <c r="K1961" s="12" t="s">
        <v>69</v>
      </c>
      <c r="L1961" s="12" t="s">
        <v>70</v>
      </c>
    </row>
    <row r="1962" spans="1:12" x14ac:dyDescent="0.2">
      <c r="A1962" s="15">
        <v>0</v>
      </c>
      <c r="B1962" s="5" t="s">
        <v>35</v>
      </c>
      <c r="C1962" s="179"/>
      <c r="D1962" s="154"/>
      <c r="E1962" s="5"/>
      <c r="F1962" s="6"/>
      <c r="G1962" s="6"/>
      <c r="H1962" s="6"/>
      <c r="I1962" s="6"/>
      <c r="J1962" s="6"/>
      <c r="K1962" s="6"/>
      <c r="L1962" s="6"/>
    </row>
    <row r="1963" spans="1:12" ht="25.5" x14ac:dyDescent="0.2">
      <c r="A1963" s="8"/>
      <c r="B1963" s="7"/>
      <c r="C1963" s="159" t="s">
        <v>331</v>
      </c>
      <c r="D1963" s="154"/>
      <c r="E1963" s="7" t="s">
        <v>332</v>
      </c>
      <c r="F1963" s="8"/>
      <c r="G1963" s="8"/>
      <c r="H1963" s="8"/>
      <c r="I1963" s="8"/>
      <c r="J1963" s="8"/>
      <c r="K1963" s="8"/>
      <c r="L1963" s="8"/>
    </row>
    <row r="1964" spans="1:12" x14ac:dyDescent="0.2">
      <c r="A1964" s="15">
        <v>0</v>
      </c>
      <c r="B1964" s="5" t="s">
        <v>36</v>
      </c>
      <c r="C1964" s="179"/>
      <c r="D1964" s="154"/>
      <c r="E1964" s="5"/>
      <c r="F1964" s="6"/>
      <c r="G1964" s="6"/>
      <c r="H1964" s="6"/>
      <c r="I1964" s="6"/>
      <c r="J1964" s="6"/>
      <c r="K1964" s="6"/>
      <c r="L1964" s="6"/>
    </row>
    <row r="1965" spans="1:12" ht="25.5" x14ac:dyDescent="0.2">
      <c r="A1965" s="8"/>
      <c r="B1965" s="7"/>
      <c r="C1965" s="159" t="s">
        <v>331</v>
      </c>
      <c r="D1965" s="154"/>
      <c r="E1965" s="7" t="s">
        <v>332</v>
      </c>
      <c r="F1965" s="8"/>
      <c r="G1965" s="8"/>
      <c r="H1965" s="8"/>
      <c r="I1965" s="8"/>
      <c r="J1965" s="8"/>
      <c r="K1965" s="8"/>
      <c r="L1965" s="8"/>
    </row>
    <row r="1966" spans="1:12" x14ac:dyDescent="0.2">
      <c r="A1966" s="15">
        <v>0</v>
      </c>
      <c r="B1966" s="5" t="s">
        <v>37</v>
      </c>
      <c r="C1966" s="179"/>
      <c r="D1966" s="154"/>
      <c r="E1966" s="5"/>
      <c r="F1966" s="6"/>
      <c r="G1966" s="6"/>
      <c r="H1966" s="6"/>
      <c r="I1966" s="6"/>
      <c r="J1966" s="6"/>
      <c r="K1966" s="6"/>
      <c r="L1966" s="6"/>
    </row>
    <row r="1967" spans="1:12" ht="25.5" x14ac:dyDescent="0.2">
      <c r="A1967" s="8"/>
      <c r="B1967" s="7"/>
      <c r="C1967" s="159" t="s">
        <v>331</v>
      </c>
      <c r="D1967" s="154"/>
      <c r="E1967" s="7" t="s">
        <v>332</v>
      </c>
      <c r="F1967" s="8"/>
      <c r="G1967" s="8"/>
      <c r="H1967" s="8"/>
      <c r="I1967" s="8"/>
      <c r="J1967" s="8"/>
      <c r="K1967" s="8"/>
      <c r="L1967" s="8"/>
    </row>
    <row r="1968" spans="1:12" x14ac:dyDescent="0.2">
      <c r="A1968" s="15">
        <v>0</v>
      </c>
      <c r="B1968" s="5" t="s">
        <v>38</v>
      </c>
      <c r="C1968" s="179"/>
      <c r="D1968" s="154"/>
      <c r="E1968" s="5"/>
      <c r="F1968" s="6"/>
      <c r="G1968" s="6"/>
      <c r="H1968" s="6"/>
      <c r="I1968" s="6"/>
      <c r="J1968" s="6"/>
      <c r="K1968" s="6"/>
      <c r="L1968" s="6"/>
    </row>
    <row r="1969" spans="1:12" ht="25.5" x14ac:dyDescent="0.2">
      <c r="A1969" s="8"/>
      <c r="B1969" s="7"/>
      <c r="C1969" s="159" t="s">
        <v>331</v>
      </c>
      <c r="D1969" s="154"/>
      <c r="E1969" s="7" t="s">
        <v>332</v>
      </c>
      <c r="F1969" s="8"/>
      <c r="G1969" s="8"/>
      <c r="H1969" s="8"/>
      <c r="I1969" s="8"/>
      <c r="J1969" s="8"/>
      <c r="K1969" s="8"/>
      <c r="L1969" s="8"/>
    </row>
    <row r="1970" spans="1:12" x14ac:dyDescent="0.2">
      <c r="A1970" s="16">
        <v>0</v>
      </c>
      <c r="B1970" s="17"/>
      <c r="C1970" s="186"/>
      <c r="D1970" s="154"/>
      <c r="E1970" s="17"/>
      <c r="F1970" s="9"/>
      <c r="G1970" s="9"/>
      <c r="H1970" s="9"/>
      <c r="I1970" s="9"/>
      <c r="J1970" s="9"/>
      <c r="K1970" s="9"/>
      <c r="L1970" s="9"/>
    </row>
    <row r="1971" spans="1:12" x14ac:dyDescent="0.2">
      <c r="A1971" s="2"/>
      <c r="B1971" s="2"/>
      <c r="C1971" s="176"/>
      <c r="D1971" s="143"/>
      <c r="E1971" s="2"/>
      <c r="F1971" s="2"/>
      <c r="G1971" s="2"/>
      <c r="H1971" s="2"/>
      <c r="I1971" s="2"/>
      <c r="J1971" s="2"/>
      <c r="K1971" s="2"/>
      <c r="L1971" s="2"/>
    </row>
    <row r="1972" spans="1:12" x14ac:dyDescent="0.2">
      <c r="A1972" s="162" t="s">
        <v>4</v>
      </c>
      <c r="B1972" s="143"/>
      <c r="C1972" s="143"/>
      <c r="D1972" s="143"/>
      <c r="E1972" s="2"/>
      <c r="F1972" s="182" t="s">
        <v>23</v>
      </c>
      <c r="G1972" s="143"/>
      <c r="H1972" s="143"/>
      <c r="I1972" s="143"/>
      <c r="J1972" s="143"/>
      <c r="K1972" s="143"/>
      <c r="L1972" s="143"/>
    </row>
    <row r="1973" spans="1:12" x14ac:dyDescent="0.2">
      <c r="A1973" s="11" t="s">
        <v>56</v>
      </c>
      <c r="B1973" s="11" t="s">
        <v>57</v>
      </c>
      <c r="C1973" s="183" t="s">
        <v>58</v>
      </c>
      <c r="D1973" s="184"/>
      <c r="E1973" s="11" t="s">
        <v>59</v>
      </c>
      <c r="F1973" s="12"/>
      <c r="G1973" s="185" t="s">
        <v>60</v>
      </c>
      <c r="H1973" s="153"/>
      <c r="I1973" s="153"/>
      <c r="J1973" s="153"/>
      <c r="K1973" s="154"/>
      <c r="L1973" s="12"/>
    </row>
    <row r="1974" spans="1:12" ht="25.5" x14ac:dyDescent="0.2">
      <c r="A1974" s="13"/>
      <c r="B1974" s="13" t="s">
        <v>61</v>
      </c>
      <c r="C1974" s="180" t="s">
        <v>62</v>
      </c>
      <c r="D1974" s="181"/>
      <c r="E1974" s="14" t="s">
        <v>63</v>
      </c>
      <c r="F1974" s="12" t="s">
        <v>64</v>
      </c>
      <c r="G1974" s="12" t="s">
        <v>65</v>
      </c>
      <c r="H1974" s="12" t="s">
        <v>66</v>
      </c>
      <c r="I1974" s="12" t="s">
        <v>67</v>
      </c>
      <c r="J1974" s="12" t="s">
        <v>68</v>
      </c>
      <c r="K1974" s="12" t="s">
        <v>69</v>
      </c>
      <c r="L1974" s="12" t="s">
        <v>70</v>
      </c>
    </row>
    <row r="1975" spans="1:12" x14ac:dyDescent="0.2">
      <c r="A1975" s="15">
        <v>0</v>
      </c>
      <c r="B1975" s="5" t="s">
        <v>35</v>
      </c>
      <c r="C1975" s="179"/>
      <c r="D1975" s="154"/>
      <c r="E1975" s="5"/>
      <c r="F1975" s="6"/>
      <c r="G1975" s="6"/>
      <c r="H1975" s="6"/>
      <c r="I1975" s="6"/>
      <c r="J1975" s="6"/>
      <c r="K1975" s="6"/>
      <c r="L1975" s="6"/>
    </row>
    <row r="1976" spans="1:12" ht="25.5" x14ac:dyDescent="0.2">
      <c r="A1976" s="8"/>
      <c r="B1976" s="7"/>
      <c r="C1976" s="159" t="s">
        <v>331</v>
      </c>
      <c r="D1976" s="154"/>
      <c r="E1976" s="7" t="s">
        <v>332</v>
      </c>
      <c r="F1976" s="8"/>
      <c r="G1976" s="8"/>
      <c r="H1976" s="8"/>
      <c r="I1976" s="8"/>
      <c r="J1976" s="8"/>
      <c r="K1976" s="8"/>
      <c r="L1976" s="8"/>
    </row>
    <row r="1977" spans="1:12" x14ac:dyDescent="0.2">
      <c r="A1977" s="15">
        <v>0</v>
      </c>
      <c r="B1977" s="5" t="s">
        <v>36</v>
      </c>
      <c r="C1977" s="179"/>
      <c r="D1977" s="154"/>
      <c r="E1977" s="5"/>
      <c r="F1977" s="6"/>
      <c r="G1977" s="6"/>
      <c r="H1977" s="6"/>
      <c r="I1977" s="6"/>
      <c r="J1977" s="6"/>
      <c r="K1977" s="6"/>
      <c r="L1977" s="6"/>
    </row>
    <row r="1978" spans="1:12" ht="25.5" x14ac:dyDescent="0.2">
      <c r="A1978" s="8"/>
      <c r="B1978" s="7"/>
      <c r="C1978" s="159" t="s">
        <v>331</v>
      </c>
      <c r="D1978" s="154"/>
      <c r="E1978" s="7" t="s">
        <v>332</v>
      </c>
      <c r="F1978" s="8"/>
      <c r="G1978" s="8"/>
      <c r="H1978" s="8"/>
      <c r="I1978" s="8"/>
      <c r="J1978" s="8"/>
      <c r="K1978" s="8"/>
      <c r="L1978" s="8"/>
    </row>
    <row r="1979" spans="1:12" x14ac:dyDescent="0.2">
      <c r="A1979" s="15">
        <v>0</v>
      </c>
      <c r="B1979" s="5" t="s">
        <v>37</v>
      </c>
      <c r="C1979" s="179"/>
      <c r="D1979" s="154"/>
      <c r="E1979" s="5"/>
      <c r="F1979" s="6"/>
      <c r="G1979" s="6"/>
      <c r="H1979" s="6"/>
      <c r="I1979" s="6"/>
      <c r="J1979" s="6"/>
      <c r="K1979" s="6"/>
      <c r="L1979" s="6"/>
    </row>
    <row r="1980" spans="1:12" ht="25.5" x14ac:dyDescent="0.2">
      <c r="A1980" s="8"/>
      <c r="B1980" s="7"/>
      <c r="C1980" s="159" t="s">
        <v>331</v>
      </c>
      <c r="D1980" s="154"/>
      <c r="E1980" s="7" t="s">
        <v>332</v>
      </c>
      <c r="F1980" s="8"/>
      <c r="G1980" s="8"/>
      <c r="H1980" s="8"/>
      <c r="I1980" s="8"/>
      <c r="J1980" s="8"/>
      <c r="K1980" s="8"/>
      <c r="L1980" s="8"/>
    </row>
    <row r="1981" spans="1:12" x14ac:dyDescent="0.2">
      <c r="A1981" s="15">
        <v>0</v>
      </c>
      <c r="B1981" s="5" t="s">
        <v>38</v>
      </c>
      <c r="C1981" s="179"/>
      <c r="D1981" s="154"/>
      <c r="E1981" s="5"/>
      <c r="F1981" s="6"/>
      <c r="G1981" s="6"/>
      <c r="H1981" s="6"/>
      <c r="I1981" s="6"/>
      <c r="J1981" s="6"/>
      <c r="K1981" s="6"/>
      <c r="L1981" s="6"/>
    </row>
    <row r="1982" spans="1:12" ht="25.5" x14ac:dyDescent="0.2">
      <c r="A1982" s="8"/>
      <c r="B1982" s="7"/>
      <c r="C1982" s="159" t="s">
        <v>331</v>
      </c>
      <c r="D1982" s="154"/>
      <c r="E1982" s="7" t="s">
        <v>332</v>
      </c>
      <c r="F1982" s="8"/>
      <c r="G1982" s="8"/>
      <c r="H1982" s="8"/>
      <c r="I1982" s="8"/>
      <c r="J1982" s="8"/>
      <c r="K1982" s="8"/>
      <c r="L1982" s="8"/>
    </row>
    <row r="1983" spans="1:12" x14ac:dyDescent="0.2">
      <c r="A1983" s="16">
        <v>0</v>
      </c>
      <c r="B1983" s="17"/>
      <c r="C1983" s="186"/>
      <c r="D1983" s="154"/>
      <c r="E1983" s="17"/>
      <c r="F1983" s="9"/>
      <c r="G1983" s="9"/>
      <c r="H1983" s="9"/>
      <c r="I1983" s="9"/>
      <c r="J1983" s="9"/>
      <c r="K1983" s="9"/>
      <c r="L1983" s="9"/>
    </row>
    <row r="1984" spans="1:12" x14ac:dyDescent="0.2">
      <c r="A1984" s="2"/>
      <c r="B1984" s="2"/>
      <c r="C1984" s="176"/>
      <c r="D1984" s="143"/>
      <c r="E1984" s="2"/>
      <c r="F1984" s="2"/>
      <c r="G1984" s="2"/>
      <c r="H1984" s="2"/>
      <c r="I1984" s="2"/>
      <c r="J1984" s="2"/>
      <c r="K1984" s="2"/>
      <c r="L1984" s="2"/>
    </row>
    <row r="1985" spans="1:12" x14ac:dyDescent="0.2">
      <c r="A1985" s="162" t="s">
        <v>5</v>
      </c>
      <c r="B1985" s="143"/>
      <c r="C1985" s="143"/>
      <c r="D1985" s="143"/>
      <c r="E1985" s="2"/>
      <c r="F1985" s="182" t="s">
        <v>23</v>
      </c>
      <c r="G1985" s="143"/>
      <c r="H1985" s="143"/>
      <c r="I1985" s="143"/>
      <c r="J1985" s="143"/>
      <c r="K1985" s="143"/>
      <c r="L1985" s="143"/>
    </row>
    <row r="1986" spans="1:12" x14ac:dyDescent="0.2">
      <c r="A1986" s="11" t="s">
        <v>56</v>
      </c>
      <c r="B1986" s="11" t="s">
        <v>57</v>
      </c>
      <c r="C1986" s="183" t="s">
        <v>58</v>
      </c>
      <c r="D1986" s="184"/>
      <c r="E1986" s="11" t="s">
        <v>59</v>
      </c>
      <c r="F1986" s="185" t="s">
        <v>60</v>
      </c>
      <c r="G1986" s="153"/>
      <c r="H1986" s="153"/>
      <c r="I1986" s="154"/>
      <c r="J1986" s="12"/>
    </row>
    <row r="1987" spans="1:12" ht="25.5" x14ac:dyDescent="0.2">
      <c r="A1987" s="13"/>
      <c r="B1987" s="13" t="s">
        <v>61</v>
      </c>
      <c r="C1987" s="180" t="s">
        <v>62</v>
      </c>
      <c r="D1987" s="181"/>
      <c r="E1987" s="14" t="s">
        <v>63</v>
      </c>
      <c r="F1987" s="12" t="s">
        <v>411</v>
      </c>
      <c r="G1987" s="12" t="s">
        <v>412</v>
      </c>
      <c r="H1987" s="18" t="s">
        <v>413</v>
      </c>
      <c r="I1987" s="12" t="s">
        <v>69</v>
      </c>
      <c r="J1987" s="12" t="s">
        <v>414</v>
      </c>
    </row>
    <row r="1988" spans="1:12" x14ac:dyDescent="0.2">
      <c r="A1988" s="15">
        <v>0</v>
      </c>
      <c r="B1988" s="5" t="s">
        <v>35</v>
      </c>
      <c r="C1988" s="179"/>
      <c r="D1988" s="154"/>
      <c r="E1988" s="5"/>
      <c r="F1988" s="6"/>
      <c r="G1988" s="6"/>
      <c r="H1988" s="6"/>
      <c r="I1988" s="6"/>
      <c r="J1988" s="6"/>
    </row>
    <row r="1989" spans="1:12" ht="25.5" x14ac:dyDescent="0.2">
      <c r="A1989" s="8"/>
      <c r="B1989" s="7"/>
      <c r="C1989" s="159" t="s">
        <v>331</v>
      </c>
      <c r="D1989" s="154"/>
      <c r="E1989" s="7" t="s">
        <v>332</v>
      </c>
      <c r="F1989" s="8"/>
      <c r="G1989" s="8"/>
      <c r="H1989" s="8"/>
      <c r="I1989" s="8"/>
      <c r="J1989" s="8"/>
    </row>
    <row r="1990" spans="1:12" x14ac:dyDescent="0.2">
      <c r="A1990" s="15">
        <v>0</v>
      </c>
      <c r="B1990" s="5" t="s">
        <v>36</v>
      </c>
      <c r="C1990" s="179"/>
      <c r="D1990" s="154"/>
      <c r="E1990" s="5"/>
      <c r="F1990" s="6"/>
      <c r="G1990" s="6"/>
      <c r="H1990" s="6"/>
      <c r="I1990" s="6"/>
      <c r="J1990" s="6"/>
    </row>
    <row r="1991" spans="1:12" ht="25.5" x14ac:dyDescent="0.2">
      <c r="A1991" s="8"/>
      <c r="B1991" s="7"/>
      <c r="C1991" s="159" t="s">
        <v>331</v>
      </c>
      <c r="D1991" s="154"/>
      <c r="E1991" s="7" t="s">
        <v>332</v>
      </c>
      <c r="F1991" s="8"/>
      <c r="G1991" s="8"/>
      <c r="H1991" s="8"/>
      <c r="I1991" s="8"/>
      <c r="J1991" s="8"/>
    </row>
    <row r="1992" spans="1:12" x14ac:dyDescent="0.2">
      <c r="A1992" s="15">
        <v>0</v>
      </c>
      <c r="B1992" s="5" t="s">
        <v>37</v>
      </c>
      <c r="C1992" s="179"/>
      <c r="D1992" s="154"/>
      <c r="E1992" s="5"/>
      <c r="F1992" s="6"/>
      <c r="G1992" s="6"/>
      <c r="H1992" s="6"/>
      <c r="I1992" s="6"/>
      <c r="J1992" s="6"/>
    </row>
    <row r="1993" spans="1:12" ht="25.5" x14ac:dyDescent="0.2">
      <c r="A1993" s="8"/>
      <c r="B1993" s="7"/>
      <c r="C1993" s="159" t="s">
        <v>331</v>
      </c>
      <c r="D1993" s="154"/>
      <c r="E1993" s="7" t="s">
        <v>332</v>
      </c>
      <c r="F1993" s="8"/>
      <c r="G1993" s="8"/>
      <c r="H1993" s="8"/>
      <c r="I1993" s="8"/>
      <c r="J1993" s="8"/>
    </row>
    <row r="1994" spans="1:12" x14ac:dyDescent="0.2">
      <c r="A1994" s="15">
        <v>0</v>
      </c>
      <c r="B1994" s="5" t="s">
        <v>38</v>
      </c>
      <c r="C1994" s="179"/>
      <c r="D1994" s="154"/>
      <c r="E1994" s="5"/>
      <c r="F1994" s="6"/>
      <c r="G1994" s="6"/>
      <c r="H1994" s="6"/>
      <c r="I1994" s="6"/>
      <c r="J1994" s="6"/>
    </row>
    <row r="1995" spans="1:12" ht="25.5" x14ac:dyDescent="0.2">
      <c r="A1995" s="8"/>
      <c r="B1995" s="7"/>
      <c r="C1995" s="159" t="s">
        <v>331</v>
      </c>
      <c r="D1995" s="154"/>
      <c r="E1995" s="7" t="s">
        <v>332</v>
      </c>
      <c r="F1995" s="8"/>
      <c r="G1995" s="8"/>
      <c r="H1995" s="8"/>
      <c r="I1995" s="8"/>
      <c r="J1995" s="8"/>
    </row>
    <row r="1996" spans="1:12" x14ac:dyDescent="0.2">
      <c r="A1996" s="16">
        <v>0</v>
      </c>
      <c r="B1996" s="17"/>
      <c r="C1996" s="186"/>
      <c r="D1996" s="154"/>
      <c r="E1996" s="17"/>
      <c r="F1996" s="9"/>
      <c r="G1996" s="9"/>
      <c r="H1996" s="9"/>
      <c r="I1996" s="9"/>
      <c r="J1996" s="9"/>
    </row>
    <row r="1997" spans="1:12" x14ac:dyDescent="0.2">
      <c r="A1997" s="2"/>
      <c r="B1997" s="2"/>
      <c r="C1997" s="176"/>
      <c r="D1997" s="143"/>
      <c r="E1997" s="2"/>
      <c r="F1997" s="2"/>
      <c r="G1997" s="2"/>
      <c r="H1997" s="2"/>
      <c r="I1997" s="2"/>
      <c r="J1997" s="2"/>
      <c r="K1997" s="2"/>
      <c r="L1997" s="2"/>
    </row>
    <row r="1998" spans="1:12" x14ac:dyDescent="0.2">
      <c r="A1998" s="162" t="s">
        <v>6</v>
      </c>
      <c r="B1998" s="143"/>
      <c r="C1998" s="143"/>
      <c r="D1998" s="143"/>
      <c r="E1998" s="2"/>
      <c r="F1998" s="182" t="s">
        <v>23</v>
      </c>
      <c r="G1998" s="143"/>
      <c r="H1998" s="143"/>
      <c r="I1998" s="143"/>
      <c r="J1998" s="143"/>
      <c r="K1998" s="143"/>
      <c r="L1998" s="143"/>
    </row>
    <row r="1999" spans="1:12" x14ac:dyDescent="0.2">
      <c r="A1999" s="2"/>
      <c r="B1999" s="2"/>
      <c r="C1999" s="176"/>
      <c r="D1999" s="143"/>
      <c r="E1999" s="2"/>
      <c r="F1999" s="2"/>
      <c r="G1999" s="2"/>
      <c r="H1999" s="2"/>
      <c r="I1999" s="2"/>
      <c r="J1999" s="2"/>
      <c r="K1999" s="2"/>
      <c r="L1999" s="2"/>
    </row>
    <row r="2000" spans="1:12" x14ac:dyDescent="0.2">
      <c r="A2000" s="162" t="s">
        <v>7</v>
      </c>
      <c r="B2000" s="143"/>
      <c r="C2000" s="143"/>
      <c r="D2000" s="143"/>
      <c r="E2000" s="2"/>
      <c r="F2000" s="182" t="s">
        <v>23</v>
      </c>
      <c r="G2000" s="143"/>
      <c r="H2000" s="143"/>
      <c r="I2000" s="143"/>
      <c r="J2000" s="143"/>
      <c r="K2000" s="143"/>
      <c r="L2000" s="143"/>
    </row>
    <row r="2001" spans="1:12" x14ac:dyDescent="0.2">
      <c r="A2001" s="11" t="s">
        <v>56</v>
      </c>
      <c r="B2001" s="11" t="s">
        <v>57</v>
      </c>
      <c r="C2001" s="183" t="s">
        <v>58</v>
      </c>
      <c r="D2001" s="184"/>
      <c r="E2001" s="19" t="s">
        <v>59</v>
      </c>
      <c r="F2001" s="185" t="s">
        <v>60</v>
      </c>
      <c r="G2001" s="153"/>
      <c r="H2001" s="154"/>
    </row>
    <row r="2002" spans="1:12" ht="25.5" x14ac:dyDescent="0.2">
      <c r="A2002" s="13"/>
      <c r="B2002" s="13" t="s">
        <v>61</v>
      </c>
      <c r="C2002" s="180" t="s">
        <v>62</v>
      </c>
      <c r="D2002" s="181"/>
      <c r="E2002" s="14" t="s">
        <v>63</v>
      </c>
      <c r="F2002" s="12" t="s">
        <v>525</v>
      </c>
      <c r="G2002" s="12" t="s">
        <v>526</v>
      </c>
      <c r="H2002" s="12" t="s">
        <v>69</v>
      </c>
    </row>
    <row r="2003" spans="1:12" x14ac:dyDescent="0.2">
      <c r="A2003" s="15">
        <v>0</v>
      </c>
      <c r="B2003" s="5" t="s">
        <v>49</v>
      </c>
      <c r="C2003" s="179"/>
      <c r="D2003" s="154"/>
      <c r="E2003" s="5"/>
      <c r="F2003" s="6"/>
      <c r="G2003" s="6"/>
      <c r="H2003" s="6"/>
    </row>
    <row r="2004" spans="1:12" ht="25.5" x14ac:dyDescent="0.2">
      <c r="A2004" s="8"/>
      <c r="B2004" s="7"/>
      <c r="C2004" s="159" t="s">
        <v>331</v>
      </c>
      <c r="D2004" s="154"/>
      <c r="E2004" s="7" t="s">
        <v>332</v>
      </c>
      <c r="F2004" s="8"/>
      <c r="G2004" s="8"/>
      <c r="H2004" s="8"/>
    </row>
    <row r="2005" spans="1:12" x14ac:dyDescent="0.2">
      <c r="A2005" s="15">
        <v>0</v>
      </c>
      <c r="B2005" s="5" t="s">
        <v>50</v>
      </c>
      <c r="C2005" s="179"/>
      <c r="D2005" s="154"/>
      <c r="E2005" s="5"/>
      <c r="F2005" s="6"/>
      <c r="G2005" s="6"/>
      <c r="H2005" s="6"/>
    </row>
    <row r="2006" spans="1:12" ht="25.5" x14ac:dyDescent="0.2">
      <c r="A2006" s="8"/>
      <c r="B2006" s="7"/>
      <c r="C2006" s="159" t="s">
        <v>331</v>
      </c>
      <c r="D2006" s="154"/>
      <c r="E2006" s="7" t="s">
        <v>332</v>
      </c>
      <c r="F2006" s="8"/>
      <c r="G2006" s="8"/>
      <c r="H2006" s="8"/>
    </row>
    <row r="2007" spans="1:12" x14ac:dyDescent="0.2">
      <c r="A2007" s="15">
        <v>0</v>
      </c>
      <c r="B2007" s="5" t="s">
        <v>51</v>
      </c>
      <c r="C2007" s="179"/>
      <c r="D2007" s="154"/>
      <c r="E2007" s="5"/>
      <c r="F2007" s="6"/>
      <c r="G2007" s="6"/>
      <c r="H2007" s="6"/>
    </row>
    <row r="2008" spans="1:12" ht="25.5" x14ac:dyDescent="0.2">
      <c r="A2008" s="8"/>
      <c r="B2008" s="7"/>
      <c r="C2008" s="159" t="s">
        <v>331</v>
      </c>
      <c r="D2008" s="154"/>
      <c r="E2008" s="7" t="s">
        <v>332</v>
      </c>
      <c r="F2008" s="8"/>
      <c r="G2008" s="8"/>
      <c r="H2008" s="8"/>
    </row>
    <row r="2009" spans="1:12" x14ac:dyDescent="0.2">
      <c r="A2009" s="15">
        <v>0</v>
      </c>
      <c r="B2009" s="5" t="s">
        <v>52</v>
      </c>
      <c r="C2009" s="179"/>
      <c r="D2009" s="154"/>
      <c r="E2009" s="5"/>
      <c r="F2009" s="6"/>
      <c r="G2009" s="6"/>
      <c r="H2009" s="6"/>
    </row>
    <row r="2010" spans="1:12" ht="25.5" x14ac:dyDescent="0.2">
      <c r="A2010" s="8"/>
      <c r="B2010" s="7"/>
      <c r="C2010" s="159" t="s">
        <v>331</v>
      </c>
      <c r="D2010" s="154"/>
      <c r="E2010" s="7" t="s">
        <v>332</v>
      </c>
      <c r="F2010" s="8"/>
      <c r="G2010" s="8"/>
      <c r="H2010" s="8"/>
    </row>
    <row r="2011" spans="1:12" x14ac:dyDescent="0.2">
      <c r="A2011" s="15">
        <v>0</v>
      </c>
      <c r="B2011" s="5" t="s">
        <v>53</v>
      </c>
      <c r="C2011" s="179"/>
      <c r="D2011" s="154"/>
      <c r="E2011" s="5"/>
      <c r="F2011" s="6"/>
      <c r="G2011" s="6"/>
      <c r="H2011" s="6"/>
    </row>
    <row r="2012" spans="1:12" ht="25.5" x14ac:dyDescent="0.2">
      <c r="A2012" s="8"/>
      <c r="B2012" s="7"/>
      <c r="C2012" s="159" t="s">
        <v>331</v>
      </c>
      <c r="D2012" s="154"/>
      <c r="E2012" s="7" t="s">
        <v>332</v>
      </c>
      <c r="F2012" s="8"/>
      <c r="G2012" s="8"/>
      <c r="H2012" s="8"/>
    </row>
    <row r="2013" spans="1:12" x14ac:dyDescent="0.2">
      <c r="A2013" s="2"/>
      <c r="B2013" s="2"/>
      <c r="C2013" s="176"/>
      <c r="D2013" s="143"/>
      <c r="E2013" s="2"/>
      <c r="F2013" s="2"/>
      <c r="G2013" s="2"/>
      <c r="H2013" s="2"/>
      <c r="I2013" s="2"/>
      <c r="J2013" s="2"/>
      <c r="K2013" s="2"/>
      <c r="L2013" s="2"/>
    </row>
    <row r="2014" spans="1:12" x14ac:dyDescent="0.2">
      <c r="A2014" s="2"/>
      <c r="B2014" s="2"/>
      <c r="C2014" s="176"/>
      <c r="D2014" s="143"/>
      <c r="E2014" s="2"/>
      <c r="F2014" s="2"/>
      <c r="G2014" s="2"/>
      <c r="H2014" s="2"/>
      <c r="I2014" s="2"/>
      <c r="J2014" s="2"/>
      <c r="K2014" s="2"/>
      <c r="L2014" s="2"/>
    </row>
    <row r="2015" spans="1:12" ht="18" x14ac:dyDescent="0.2">
      <c r="A2015" s="161" t="s">
        <v>24</v>
      </c>
      <c r="B2015" s="143"/>
      <c r="C2015" s="143"/>
      <c r="D2015" s="143"/>
      <c r="E2015" s="1"/>
      <c r="F2015" s="1"/>
      <c r="G2015" s="1"/>
      <c r="H2015" s="1"/>
      <c r="I2015" s="1"/>
      <c r="J2015" s="1"/>
      <c r="K2015" s="1"/>
      <c r="L2015" s="1"/>
    </row>
    <row r="2016" spans="1:12" x14ac:dyDescent="0.2">
      <c r="A2016" s="3"/>
      <c r="B2016" s="3"/>
      <c r="C2016" s="162"/>
      <c r="D2016" s="14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">
      <c r="A2017" s="162" t="s">
        <v>1</v>
      </c>
      <c r="B2017" s="143"/>
      <c r="C2017" s="143"/>
      <c r="D2017" s="143"/>
      <c r="E2017" s="2"/>
      <c r="F2017" s="182" t="s">
        <v>24</v>
      </c>
      <c r="G2017" s="143"/>
      <c r="H2017" s="143"/>
      <c r="I2017" s="143"/>
      <c r="J2017" s="143"/>
      <c r="K2017" s="143"/>
      <c r="L2017" s="143"/>
    </row>
    <row r="2018" spans="1:12" x14ac:dyDescent="0.2">
      <c r="A2018" s="11" t="s">
        <v>56</v>
      </c>
      <c r="B2018" s="11" t="s">
        <v>57</v>
      </c>
      <c r="C2018" s="183" t="s">
        <v>58</v>
      </c>
      <c r="D2018" s="184"/>
      <c r="E2018" s="11" t="s">
        <v>59</v>
      </c>
      <c r="F2018" s="12"/>
      <c r="G2018" s="185" t="s">
        <v>60</v>
      </c>
      <c r="H2018" s="153"/>
      <c r="I2018" s="153"/>
      <c r="J2018" s="153"/>
      <c r="K2018" s="154"/>
      <c r="L2018" s="12"/>
    </row>
    <row r="2019" spans="1:12" ht="25.5" x14ac:dyDescent="0.2">
      <c r="A2019" s="13"/>
      <c r="B2019" s="13" t="s">
        <v>61</v>
      </c>
      <c r="C2019" s="180" t="s">
        <v>62</v>
      </c>
      <c r="D2019" s="181"/>
      <c r="E2019" s="14" t="s">
        <v>63</v>
      </c>
      <c r="F2019" s="12" t="s">
        <v>64</v>
      </c>
      <c r="G2019" s="12" t="s">
        <v>65</v>
      </c>
      <c r="H2019" s="12" t="s">
        <v>66</v>
      </c>
      <c r="I2019" s="12" t="s">
        <v>67</v>
      </c>
      <c r="J2019" s="12" t="s">
        <v>68</v>
      </c>
      <c r="K2019" s="12" t="s">
        <v>69</v>
      </c>
      <c r="L2019" s="12" t="s">
        <v>70</v>
      </c>
    </row>
    <row r="2020" spans="1:12" x14ac:dyDescent="0.2">
      <c r="A2020" s="15">
        <v>3</v>
      </c>
      <c r="B2020" s="5" t="s">
        <v>35</v>
      </c>
      <c r="C2020" s="179"/>
      <c r="D2020" s="154"/>
      <c r="E2020" s="5"/>
      <c r="F2020" s="6">
        <v>151</v>
      </c>
      <c r="G2020" s="6"/>
      <c r="H2020" s="6">
        <v>7</v>
      </c>
      <c r="I2020" s="6"/>
      <c r="J2020" s="6"/>
      <c r="K2020" s="6">
        <v>158</v>
      </c>
      <c r="L2020" s="6">
        <v>293</v>
      </c>
    </row>
    <row r="2021" spans="1:12" ht="51" x14ac:dyDescent="0.2">
      <c r="A2021" s="8">
        <v>6722</v>
      </c>
      <c r="B2021" s="7" t="s">
        <v>2447</v>
      </c>
      <c r="C2021" s="159" t="s">
        <v>2448</v>
      </c>
      <c r="D2021" s="154"/>
      <c r="E2021" s="7" t="s">
        <v>2449</v>
      </c>
      <c r="F2021" s="8">
        <v>103</v>
      </c>
      <c r="G2021" s="8"/>
      <c r="H2021" s="8">
        <v>5</v>
      </c>
      <c r="I2021" s="8"/>
      <c r="J2021" s="8"/>
      <c r="K2021" s="8">
        <v>108</v>
      </c>
      <c r="L2021" s="8">
        <v>210</v>
      </c>
    </row>
    <row r="2022" spans="1:12" ht="63.75" x14ac:dyDescent="0.2">
      <c r="A2022" s="8">
        <v>8263</v>
      </c>
      <c r="B2022" s="7" t="s">
        <v>2450</v>
      </c>
      <c r="C2022" s="159" t="s">
        <v>2451</v>
      </c>
      <c r="D2022" s="154"/>
      <c r="E2022" s="7" t="s">
        <v>2452</v>
      </c>
      <c r="F2022" s="8">
        <v>16</v>
      </c>
      <c r="G2022" s="8"/>
      <c r="H2022" s="8">
        <v>2</v>
      </c>
      <c r="I2022" s="8"/>
      <c r="J2022" s="8"/>
      <c r="K2022" s="8">
        <v>18</v>
      </c>
      <c r="L2022" s="8">
        <v>35</v>
      </c>
    </row>
    <row r="2023" spans="1:12" ht="38.25" x14ac:dyDescent="0.2">
      <c r="A2023" s="8">
        <v>6783</v>
      </c>
      <c r="B2023" s="7" t="s">
        <v>2177</v>
      </c>
      <c r="C2023" s="159" t="s">
        <v>2453</v>
      </c>
      <c r="D2023" s="154"/>
      <c r="E2023" s="7" t="s">
        <v>2454</v>
      </c>
      <c r="F2023" s="8">
        <v>32</v>
      </c>
      <c r="G2023" s="8"/>
      <c r="H2023" s="8"/>
      <c r="I2023" s="8"/>
      <c r="J2023" s="8"/>
      <c r="K2023" s="8">
        <v>32</v>
      </c>
      <c r="L2023" s="8">
        <v>48</v>
      </c>
    </row>
    <row r="2024" spans="1:12" x14ac:dyDescent="0.2">
      <c r="A2024" s="15">
        <v>8</v>
      </c>
      <c r="B2024" s="5" t="s">
        <v>36</v>
      </c>
      <c r="C2024" s="179"/>
      <c r="D2024" s="154"/>
      <c r="E2024" s="5"/>
      <c r="F2024" s="6">
        <v>145</v>
      </c>
      <c r="G2024" s="6"/>
      <c r="H2024" s="6">
        <v>7</v>
      </c>
      <c r="I2024" s="6"/>
      <c r="J2024" s="6"/>
      <c r="K2024" s="6">
        <v>152</v>
      </c>
      <c r="L2024" s="6">
        <v>258</v>
      </c>
    </row>
    <row r="2025" spans="1:12" ht="38.25" x14ac:dyDescent="0.2">
      <c r="A2025" s="8">
        <v>6838</v>
      </c>
      <c r="B2025" s="7" t="s">
        <v>2455</v>
      </c>
      <c r="C2025" s="159" t="s">
        <v>2456</v>
      </c>
      <c r="D2025" s="154"/>
      <c r="E2025" s="7" t="s">
        <v>2457</v>
      </c>
      <c r="F2025" s="8">
        <v>11</v>
      </c>
      <c r="G2025" s="8"/>
      <c r="H2025" s="8"/>
      <c r="I2025" s="8"/>
      <c r="J2025" s="8"/>
      <c r="K2025" s="8">
        <v>11</v>
      </c>
      <c r="L2025" s="8">
        <v>18</v>
      </c>
    </row>
    <row r="2026" spans="1:12" ht="38.25" x14ac:dyDescent="0.2">
      <c r="A2026" s="8">
        <v>6831</v>
      </c>
      <c r="B2026" s="7" t="s">
        <v>2458</v>
      </c>
      <c r="C2026" s="159" t="s">
        <v>2459</v>
      </c>
      <c r="D2026" s="154"/>
      <c r="E2026" s="7" t="s">
        <v>2460</v>
      </c>
      <c r="F2026" s="8">
        <v>23</v>
      </c>
      <c r="G2026" s="8"/>
      <c r="H2026" s="8">
        <v>2</v>
      </c>
      <c r="I2026" s="8"/>
      <c r="J2026" s="8"/>
      <c r="K2026" s="8">
        <v>25</v>
      </c>
      <c r="L2026" s="8">
        <v>50</v>
      </c>
    </row>
    <row r="2027" spans="1:12" ht="38.25" x14ac:dyDescent="0.2">
      <c r="A2027" s="8">
        <v>6837</v>
      </c>
      <c r="B2027" s="7" t="s">
        <v>2461</v>
      </c>
      <c r="C2027" s="159" t="s">
        <v>2462</v>
      </c>
      <c r="D2027" s="154"/>
      <c r="E2027" s="7" t="s">
        <v>2463</v>
      </c>
      <c r="F2027" s="8">
        <v>14</v>
      </c>
      <c r="G2027" s="8"/>
      <c r="H2027" s="8">
        <v>3</v>
      </c>
      <c r="I2027" s="8"/>
      <c r="J2027" s="8"/>
      <c r="K2027" s="8">
        <v>17</v>
      </c>
      <c r="L2027" s="8">
        <v>30</v>
      </c>
    </row>
    <row r="2028" spans="1:12" ht="38.25" x14ac:dyDescent="0.2">
      <c r="A2028" s="8">
        <v>6836</v>
      </c>
      <c r="B2028" s="7" t="s">
        <v>755</v>
      </c>
      <c r="C2028" s="159" t="s">
        <v>2464</v>
      </c>
      <c r="D2028" s="154"/>
      <c r="E2028" s="7" t="s">
        <v>2465</v>
      </c>
      <c r="F2028" s="8">
        <v>47</v>
      </c>
      <c r="G2028" s="8"/>
      <c r="H2028" s="8">
        <v>2</v>
      </c>
      <c r="I2028" s="8"/>
      <c r="J2028" s="8"/>
      <c r="K2028" s="8">
        <v>49</v>
      </c>
      <c r="L2028" s="8">
        <v>69</v>
      </c>
    </row>
    <row r="2029" spans="1:12" ht="38.25" x14ac:dyDescent="0.2">
      <c r="A2029" s="8">
        <v>8606</v>
      </c>
      <c r="B2029" s="7" t="s">
        <v>2466</v>
      </c>
      <c r="C2029" s="159" t="s">
        <v>2467</v>
      </c>
      <c r="D2029" s="154"/>
      <c r="E2029" s="7" t="s">
        <v>2468</v>
      </c>
      <c r="F2029" s="8">
        <v>5</v>
      </c>
      <c r="G2029" s="8"/>
      <c r="H2029" s="8"/>
      <c r="I2029" s="8"/>
      <c r="J2029" s="8"/>
      <c r="K2029" s="8">
        <v>5</v>
      </c>
      <c r="L2029" s="8">
        <v>12</v>
      </c>
    </row>
    <row r="2030" spans="1:12" ht="38.25" x14ac:dyDescent="0.2">
      <c r="A2030" s="8">
        <v>6832</v>
      </c>
      <c r="B2030" s="7" t="s">
        <v>2469</v>
      </c>
      <c r="C2030" s="159" t="s">
        <v>2470</v>
      </c>
      <c r="D2030" s="154"/>
      <c r="E2030" s="7" t="s">
        <v>2471</v>
      </c>
      <c r="F2030" s="8">
        <v>21</v>
      </c>
      <c r="G2030" s="8"/>
      <c r="H2030" s="8"/>
      <c r="I2030" s="8"/>
      <c r="J2030" s="8"/>
      <c r="K2030" s="8">
        <v>21</v>
      </c>
      <c r="L2030" s="8">
        <v>41</v>
      </c>
    </row>
    <row r="2031" spans="1:12" ht="38.25" x14ac:dyDescent="0.2">
      <c r="A2031" s="8">
        <v>6834</v>
      </c>
      <c r="B2031" s="7" t="s">
        <v>649</v>
      </c>
      <c r="C2031" s="159" t="s">
        <v>2472</v>
      </c>
      <c r="D2031" s="154"/>
      <c r="E2031" s="7" t="s">
        <v>2473</v>
      </c>
      <c r="F2031" s="8">
        <v>10</v>
      </c>
      <c r="G2031" s="8"/>
      <c r="H2031" s="8"/>
      <c r="I2031" s="8"/>
      <c r="J2031" s="8"/>
      <c r="K2031" s="8">
        <v>10</v>
      </c>
      <c r="L2031" s="8">
        <v>20</v>
      </c>
    </row>
    <row r="2032" spans="1:12" ht="51" x14ac:dyDescent="0.2">
      <c r="A2032" s="8">
        <v>6835</v>
      </c>
      <c r="B2032" s="7" t="s">
        <v>2474</v>
      </c>
      <c r="C2032" s="159" t="s">
        <v>2475</v>
      </c>
      <c r="D2032" s="154"/>
      <c r="E2032" s="7" t="s">
        <v>2476</v>
      </c>
      <c r="F2032" s="8">
        <v>14</v>
      </c>
      <c r="G2032" s="8"/>
      <c r="H2032" s="8"/>
      <c r="I2032" s="8"/>
      <c r="J2032" s="8"/>
      <c r="K2032" s="8">
        <v>14</v>
      </c>
      <c r="L2032" s="8">
        <v>18</v>
      </c>
    </row>
    <row r="2033" spans="1:12" x14ac:dyDescent="0.2">
      <c r="A2033" s="15">
        <v>6</v>
      </c>
      <c r="B2033" s="5" t="s">
        <v>37</v>
      </c>
      <c r="C2033" s="179"/>
      <c r="D2033" s="154"/>
      <c r="E2033" s="5"/>
      <c r="F2033" s="6">
        <v>274</v>
      </c>
      <c r="G2033" s="6">
        <v>1</v>
      </c>
      <c r="H2033" s="6">
        <v>15</v>
      </c>
      <c r="I2033" s="6"/>
      <c r="J2033" s="6"/>
      <c r="K2033" s="6">
        <v>290</v>
      </c>
      <c r="L2033" s="6">
        <v>532</v>
      </c>
    </row>
    <row r="2034" spans="1:12" ht="51" x14ac:dyDescent="0.2">
      <c r="A2034" s="8">
        <v>8655</v>
      </c>
      <c r="B2034" s="7" t="s">
        <v>2477</v>
      </c>
      <c r="C2034" s="159" t="s">
        <v>2478</v>
      </c>
      <c r="D2034" s="154"/>
      <c r="E2034" s="7" t="s">
        <v>2479</v>
      </c>
      <c r="F2034" s="8">
        <v>13</v>
      </c>
      <c r="G2034" s="8"/>
      <c r="H2034" s="8"/>
      <c r="I2034" s="8"/>
      <c r="J2034" s="8"/>
      <c r="K2034" s="8">
        <v>13</v>
      </c>
      <c r="L2034" s="8">
        <v>29</v>
      </c>
    </row>
    <row r="2035" spans="1:12" ht="38.25" x14ac:dyDescent="0.2">
      <c r="A2035" s="8">
        <v>6921</v>
      </c>
      <c r="B2035" s="7" t="s">
        <v>2480</v>
      </c>
      <c r="C2035" s="159" t="s">
        <v>2481</v>
      </c>
      <c r="D2035" s="154"/>
      <c r="E2035" s="7" t="s">
        <v>2482</v>
      </c>
      <c r="F2035" s="8">
        <v>140</v>
      </c>
      <c r="G2035" s="8"/>
      <c r="H2035" s="8">
        <v>7</v>
      </c>
      <c r="I2035" s="8"/>
      <c r="J2035" s="8"/>
      <c r="K2035" s="8">
        <v>147</v>
      </c>
      <c r="L2035" s="8">
        <v>243</v>
      </c>
    </row>
    <row r="2036" spans="1:12" ht="38.25" x14ac:dyDescent="0.2">
      <c r="A2036" s="8">
        <v>6924</v>
      </c>
      <c r="B2036" s="7" t="s">
        <v>2483</v>
      </c>
      <c r="C2036" s="159" t="s">
        <v>2484</v>
      </c>
      <c r="D2036" s="154"/>
      <c r="E2036" s="7" t="s">
        <v>2485</v>
      </c>
      <c r="F2036" s="8">
        <v>49</v>
      </c>
      <c r="G2036" s="8">
        <v>1</v>
      </c>
      <c r="H2036" s="8">
        <v>2</v>
      </c>
      <c r="I2036" s="8"/>
      <c r="J2036" s="8"/>
      <c r="K2036" s="8">
        <v>52</v>
      </c>
      <c r="L2036" s="8">
        <v>108</v>
      </c>
    </row>
    <row r="2037" spans="1:12" ht="51" x14ac:dyDescent="0.2">
      <c r="A2037" s="8">
        <v>6923</v>
      </c>
      <c r="B2037" s="7" t="s">
        <v>2486</v>
      </c>
      <c r="C2037" s="159" t="s">
        <v>2487</v>
      </c>
      <c r="D2037" s="154"/>
      <c r="E2037" s="7" t="s">
        <v>2488</v>
      </c>
      <c r="F2037" s="8">
        <v>32</v>
      </c>
      <c r="G2037" s="8"/>
      <c r="H2037" s="8">
        <v>4</v>
      </c>
      <c r="I2037" s="8"/>
      <c r="J2037" s="8"/>
      <c r="K2037" s="8">
        <v>36</v>
      </c>
      <c r="L2037" s="8">
        <v>72</v>
      </c>
    </row>
    <row r="2038" spans="1:12" ht="38.25" x14ac:dyDescent="0.2">
      <c r="A2038" s="8">
        <v>6922</v>
      </c>
      <c r="B2038" s="7" t="s">
        <v>2489</v>
      </c>
      <c r="C2038" s="159" t="s">
        <v>2490</v>
      </c>
      <c r="D2038" s="154"/>
      <c r="E2038" s="7" t="s">
        <v>2491</v>
      </c>
      <c r="F2038" s="8">
        <v>22</v>
      </c>
      <c r="G2038" s="8"/>
      <c r="H2038" s="8">
        <v>1</v>
      </c>
      <c r="I2038" s="8"/>
      <c r="J2038" s="8"/>
      <c r="K2038" s="8">
        <v>23</v>
      </c>
      <c r="L2038" s="8">
        <v>44</v>
      </c>
    </row>
    <row r="2039" spans="1:12" ht="38.25" x14ac:dyDescent="0.2">
      <c r="A2039" s="8">
        <v>6925</v>
      </c>
      <c r="B2039" s="7" t="s">
        <v>2492</v>
      </c>
      <c r="C2039" s="159" t="s">
        <v>2493</v>
      </c>
      <c r="D2039" s="154"/>
      <c r="E2039" s="7" t="s">
        <v>2494</v>
      </c>
      <c r="F2039" s="8">
        <v>18</v>
      </c>
      <c r="G2039" s="8"/>
      <c r="H2039" s="8">
        <v>1</v>
      </c>
      <c r="I2039" s="8"/>
      <c r="J2039" s="8"/>
      <c r="K2039" s="8">
        <v>19</v>
      </c>
      <c r="L2039" s="8">
        <v>36</v>
      </c>
    </row>
    <row r="2040" spans="1:12" x14ac:dyDescent="0.2">
      <c r="A2040" s="15">
        <v>0</v>
      </c>
      <c r="B2040" s="5" t="s">
        <v>38</v>
      </c>
      <c r="C2040" s="179"/>
      <c r="D2040" s="154"/>
      <c r="E2040" s="5"/>
      <c r="F2040" s="6"/>
      <c r="G2040" s="6"/>
      <c r="H2040" s="6"/>
      <c r="I2040" s="6"/>
      <c r="J2040" s="6"/>
      <c r="K2040" s="6"/>
      <c r="L2040" s="6"/>
    </row>
    <row r="2041" spans="1:12" ht="25.5" x14ac:dyDescent="0.2">
      <c r="A2041" s="8"/>
      <c r="B2041" s="7"/>
      <c r="C2041" s="159" t="s">
        <v>331</v>
      </c>
      <c r="D2041" s="154"/>
      <c r="E2041" s="7" t="s">
        <v>332</v>
      </c>
      <c r="F2041" s="8"/>
      <c r="G2041" s="8"/>
      <c r="H2041" s="8"/>
      <c r="I2041" s="8"/>
      <c r="J2041" s="8"/>
      <c r="K2041" s="8"/>
      <c r="L2041" s="8"/>
    </row>
    <row r="2042" spans="1:12" x14ac:dyDescent="0.2">
      <c r="A2042" s="16">
        <v>17</v>
      </c>
      <c r="B2042" s="17"/>
      <c r="C2042" s="186"/>
      <c r="D2042" s="154"/>
      <c r="E2042" s="17"/>
      <c r="F2042" s="9">
        <v>570</v>
      </c>
      <c r="G2042" s="9">
        <v>1</v>
      </c>
      <c r="H2042" s="9">
        <v>29</v>
      </c>
      <c r="I2042" s="9"/>
      <c r="J2042" s="9"/>
      <c r="K2042" s="9">
        <v>600</v>
      </c>
      <c r="L2042" s="9">
        <v>1083</v>
      </c>
    </row>
    <row r="2043" spans="1:12" x14ac:dyDescent="0.2">
      <c r="A2043" s="2"/>
      <c r="B2043" s="2"/>
      <c r="C2043" s="176"/>
      <c r="D2043" s="143"/>
      <c r="E2043" s="2"/>
      <c r="F2043" s="2"/>
      <c r="G2043" s="2"/>
      <c r="H2043" s="2"/>
      <c r="I2043" s="2"/>
      <c r="J2043" s="2"/>
      <c r="K2043" s="2"/>
      <c r="L2043" s="2"/>
    </row>
    <row r="2044" spans="1:12" x14ac:dyDescent="0.2">
      <c r="A2044" s="162" t="s">
        <v>2</v>
      </c>
      <c r="B2044" s="143"/>
      <c r="C2044" s="143"/>
      <c r="D2044" s="143"/>
      <c r="E2044" s="2"/>
      <c r="F2044" s="182" t="s">
        <v>24</v>
      </c>
      <c r="G2044" s="143"/>
      <c r="H2044" s="143"/>
      <c r="I2044" s="143"/>
      <c r="J2044" s="143"/>
      <c r="K2044" s="143"/>
      <c r="L2044" s="143"/>
    </row>
    <row r="2045" spans="1:12" x14ac:dyDescent="0.2">
      <c r="A2045" s="11" t="s">
        <v>56</v>
      </c>
      <c r="B2045" s="11" t="s">
        <v>57</v>
      </c>
      <c r="C2045" s="183" t="s">
        <v>58</v>
      </c>
      <c r="D2045" s="184"/>
      <c r="E2045" s="11" t="s">
        <v>59</v>
      </c>
      <c r="F2045" s="12"/>
      <c r="G2045" s="185" t="s">
        <v>60</v>
      </c>
      <c r="H2045" s="153"/>
      <c r="I2045" s="153"/>
      <c r="J2045" s="153"/>
      <c r="K2045" s="154"/>
      <c r="L2045" s="12"/>
    </row>
    <row r="2046" spans="1:12" ht="25.5" x14ac:dyDescent="0.2">
      <c r="A2046" s="13"/>
      <c r="B2046" s="13" t="s">
        <v>61</v>
      </c>
      <c r="C2046" s="180" t="s">
        <v>62</v>
      </c>
      <c r="D2046" s="181"/>
      <c r="E2046" s="14" t="s">
        <v>63</v>
      </c>
      <c r="F2046" s="12" t="s">
        <v>64</v>
      </c>
      <c r="G2046" s="12" t="s">
        <v>65</v>
      </c>
      <c r="H2046" s="12" t="s">
        <v>66</v>
      </c>
      <c r="I2046" s="12" t="s">
        <v>67</v>
      </c>
      <c r="J2046" s="12" t="s">
        <v>68</v>
      </c>
      <c r="K2046" s="12" t="s">
        <v>69</v>
      </c>
      <c r="L2046" s="12" t="s">
        <v>70</v>
      </c>
    </row>
    <row r="2047" spans="1:12" x14ac:dyDescent="0.2">
      <c r="A2047" s="15">
        <v>0</v>
      </c>
      <c r="B2047" s="5" t="s">
        <v>35</v>
      </c>
      <c r="C2047" s="179"/>
      <c r="D2047" s="154"/>
      <c r="E2047" s="5"/>
      <c r="F2047" s="6"/>
      <c r="G2047" s="6"/>
      <c r="H2047" s="6"/>
      <c r="I2047" s="6"/>
      <c r="J2047" s="6"/>
      <c r="K2047" s="6"/>
      <c r="L2047" s="6"/>
    </row>
    <row r="2048" spans="1:12" ht="25.5" x14ac:dyDescent="0.2">
      <c r="A2048" s="8"/>
      <c r="B2048" s="7"/>
      <c r="C2048" s="159" t="s">
        <v>331</v>
      </c>
      <c r="D2048" s="154"/>
      <c r="E2048" s="7" t="s">
        <v>332</v>
      </c>
      <c r="F2048" s="8"/>
      <c r="G2048" s="8"/>
      <c r="H2048" s="8"/>
      <c r="I2048" s="8"/>
      <c r="J2048" s="8"/>
      <c r="K2048" s="8"/>
      <c r="L2048" s="8"/>
    </row>
    <row r="2049" spans="1:12" x14ac:dyDescent="0.2">
      <c r="A2049" s="15">
        <v>0</v>
      </c>
      <c r="B2049" s="5" t="s">
        <v>36</v>
      </c>
      <c r="C2049" s="179"/>
      <c r="D2049" s="154"/>
      <c r="E2049" s="5"/>
      <c r="F2049" s="6"/>
      <c r="G2049" s="6"/>
      <c r="H2049" s="6"/>
      <c r="I2049" s="6"/>
      <c r="J2049" s="6"/>
      <c r="K2049" s="6"/>
      <c r="L2049" s="6"/>
    </row>
    <row r="2050" spans="1:12" ht="25.5" x14ac:dyDescent="0.2">
      <c r="A2050" s="8"/>
      <c r="B2050" s="7"/>
      <c r="C2050" s="159" t="s">
        <v>331</v>
      </c>
      <c r="D2050" s="154"/>
      <c r="E2050" s="7" t="s">
        <v>332</v>
      </c>
      <c r="F2050" s="8"/>
      <c r="G2050" s="8"/>
      <c r="H2050" s="8"/>
      <c r="I2050" s="8"/>
      <c r="J2050" s="8"/>
      <c r="K2050" s="8"/>
      <c r="L2050" s="8"/>
    </row>
    <row r="2051" spans="1:12" x14ac:dyDescent="0.2">
      <c r="A2051" s="15">
        <v>0</v>
      </c>
      <c r="B2051" s="5" t="s">
        <v>37</v>
      </c>
      <c r="C2051" s="179"/>
      <c r="D2051" s="154"/>
      <c r="E2051" s="5"/>
      <c r="F2051" s="6"/>
      <c r="G2051" s="6"/>
      <c r="H2051" s="6"/>
      <c r="I2051" s="6"/>
      <c r="J2051" s="6"/>
      <c r="K2051" s="6"/>
      <c r="L2051" s="6"/>
    </row>
    <row r="2052" spans="1:12" ht="25.5" x14ac:dyDescent="0.2">
      <c r="A2052" s="8"/>
      <c r="B2052" s="7"/>
      <c r="C2052" s="159" t="s">
        <v>331</v>
      </c>
      <c r="D2052" s="154"/>
      <c r="E2052" s="7" t="s">
        <v>332</v>
      </c>
      <c r="F2052" s="8"/>
      <c r="G2052" s="8"/>
      <c r="H2052" s="8"/>
      <c r="I2052" s="8"/>
      <c r="J2052" s="8"/>
      <c r="K2052" s="8"/>
      <c r="L2052" s="8"/>
    </row>
    <row r="2053" spans="1:12" x14ac:dyDescent="0.2">
      <c r="A2053" s="15">
        <v>0</v>
      </c>
      <c r="B2053" s="5" t="s">
        <v>38</v>
      </c>
      <c r="C2053" s="179"/>
      <c r="D2053" s="154"/>
      <c r="E2053" s="5"/>
      <c r="F2053" s="6"/>
      <c r="G2053" s="6"/>
      <c r="H2053" s="6"/>
      <c r="I2053" s="6"/>
      <c r="J2053" s="6"/>
      <c r="K2053" s="6"/>
      <c r="L2053" s="6"/>
    </row>
    <row r="2054" spans="1:12" ht="25.5" x14ac:dyDescent="0.2">
      <c r="A2054" s="8"/>
      <c r="B2054" s="7"/>
      <c r="C2054" s="159" t="s">
        <v>331</v>
      </c>
      <c r="D2054" s="154"/>
      <c r="E2054" s="7" t="s">
        <v>332</v>
      </c>
      <c r="F2054" s="8"/>
      <c r="G2054" s="8"/>
      <c r="H2054" s="8"/>
      <c r="I2054" s="8"/>
      <c r="J2054" s="8"/>
      <c r="K2054" s="8"/>
      <c r="L2054" s="8"/>
    </row>
    <row r="2055" spans="1:12" x14ac:dyDescent="0.2">
      <c r="A2055" s="16">
        <v>0</v>
      </c>
      <c r="B2055" s="17"/>
      <c r="C2055" s="186"/>
      <c r="D2055" s="154"/>
      <c r="E2055" s="17"/>
      <c r="F2055" s="9"/>
      <c r="G2055" s="9"/>
      <c r="H2055" s="9"/>
      <c r="I2055" s="9"/>
      <c r="J2055" s="9"/>
      <c r="K2055" s="9"/>
      <c r="L2055" s="9"/>
    </row>
    <row r="2056" spans="1:12" x14ac:dyDescent="0.2">
      <c r="A2056" s="2"/>
      <c r="B2056" s="2"/>
      <c r="C2056" s="176"/>
      <c r="D2056" s="143"/>
      <c r="E2056" s="2"/>
      <c r="F2056" s="2"/>
      <c r="G2056" s="2"/>
      <c r="H2056" s="2"/>
      <c r="I2056" s="2"/>
      <c r="J2056" s="2"/>
      <c r="K2056" s="2"/>
      <c r="L2056" s="2"/>
    </row>
    <row r="2057" spans="1:12" x14ac:dyDescent="0.2">
      <c r="A2057" s="162" t="s">
        <v>3</v>
      </c>
      <c r="B2057" s="143"/>
      <c r="C2057" s="143"/>
      <c r="D2057" s="143"/>
      <c r="E2057" s="2"/>
      <c r="F2057" s="182" t="s">
        <v>24</v>
      </c>
      <c r="G2057" s="143"/>
      <c r="H2057" s="143"/>
      <c r="I2057" s="143"/>
      <c r="J2057" s="143"/>
      <c r="K2057" s="143"/>
      <c r="L2057" s="143"/>
    </row>
    <row r="2058" spans="1:12" x14ac:dyDescent="0.2">
      <c r="A2058" s="11" t="s">
        <v>56</v>
      </c>
      <c r="B2058" s="11" t="s">
        <v>57</v>
      </c>
      <c r="C2058" s="183" t="s">
        <v>58</v>
      </c>
      <c r="D2058" s="184"/>
      <c r="E2058" s="11" t="s">
        <v>59</v>
      </c>
      <c r="F2058" s="12"/>
      <c r="G2058" s="185" t="s">
        <v>60</v>
      </c>
      <c r="H2058" s="153"/>
      <c r="I2058" s="153"/>
      <c r="J2058" s="153"/>
      <c r="K2058" s="154"/>
      <c r="L2058" s="12"/>
    </row>
    <row r="2059" spans="1:12" ht="25.5" x14ac:dyDescent="0.2">
      <c r="A2059" s="13"/>
      <c r="B2059" s="13" t="s">
        <v>61</v>
      </c>
      <c r="C2059" s="180" t="s">
        <v>62</v>
      </c>
      <c r="D2059" s="181"/>
      <c r="E2059" s="14" t="s">
        <v>63</v>
      </c>
      <c r="F2059" s="12" t="s">
        <v>64</v>
      </c>
      <c r="G2059" s="12" t="s">
        <v>65</v>
      </c>
      <c r="H2059" s="12" t="s">
        <v>66</v>
      </c>
      <c r="I2059" s="12" t="s">
        <v>67</v>
      </c>
      <c r="J2059" s="12" t="s">
        <v>68</v>
      </c>
      <c r="K2059" s="12" t="s">
        <v>69</v>
      </c>
      <c r="L2059" s="12" t="s">
        <v>70</v>
      </c>
    </row>
    <row r="2060" spans="1:12" x14ac:dyDescent="0.2">
      <c r="A2060" s="15">
        <v>0</v>
      </c>
      <c r="B2060" s="5" t="s">
        <v>35</v>
      </c>
      <c r="C2060" s="179"/>
      <c r="D2060" s="154"/>
      <c r="E2060" s="5"/>
      <c r="F2060" s="6"/>
      <c r="G2060" s="6"/>
      <c r="H2060" s="6"/>
      <c r="I2060" s="6"/>
      <c r="J2060" s="6"/>
      <c r="K2060" s="6"/>
      <c r="L2060" s="6"/>
    </row>
    <row r="2061" spans="1:12" ht="25.5" x14ac:dyDescent="0.2">
      <c r="A2061" s="8"/>
      <c r="B2061" s="7"/>
      <c r="C2061" s="159" t="s">
        <v>331</v>
      </c>
      <c r="D2061" s="154"/>
      <c r="E2061" s="7" t="s">
        <v>332</v>
      </c>
      <c r="F2061" s="8"/>
      <c r="G2061" s="8"/>
      <c r="H2061" s="8"/>
      <c r="I2061" s="8"/>
      <c r="J2061" s="8"/>
      <c r="K2061" s="8"/>
      <c r="L2061" s="8"/>
    </row>
    <row r="2062" spans="1:12" x14ac:dyDescent="0.2">
      <c r="A2062" s="15">
        <v>0</v>
      </c>
      <c r="B2062" s="5" t="s">
        <v>36</v>
      </c>
      <c r="C2062" s="179"/>
      <c r="D2062" s="154"/>
      <c r="E2062" s="5"/>
      <c r="F2062" s="6"/>
      <c r="G2062" s="6"/>
      <c r="H2062" s="6"/>
      <c r="I2062" s="6"/>
      <c r="J2062" s="6"/>
      <c r="K2062" s="6"/>
      <c r="L2062" s="6"/>
    </row>
    <row r="2063" spans="1:12" ht="25.5" x14ac:dyDescent="0.2">
      <c r="A2063" s="8"/>
      <c r="B2063" s="7"/>
      <c r="C2063" s="159" t="s">
        <v>331</v>
      </c>
      <c r="D2063" s="154"/>
      <c r="E2063" s="7" t="s">
        <v>332</v>
      </c>
      <c r="F2063" s="8"/>
      <c r="G2063" s="8"/>
      <c r="H2063" s="8"/>
      <c r="I2063" s="8"/>
      <c r="J2063" s="8"/>
      <c r="K2063" s="8"/>
      <c r="L2063" s="8"/>
    </row>
    <row r="2064" spans="1:12" x14ac:dyDescent="0.2">
      <c r="A2064" s="15">
        <v>0</v>
      </c>
      <c r="B2064" s="5" t="s">
        <v>37</v>
      </c>
      <c r="C2064" s="179"/>
      <c r="D2064" s="154"/>
      <c r="E2064" s="5"/>
      <c r="F2064" s="6"/>
      <c r="G2064" s="6"/>
      <c r="H2064" s="6"/>
      <c r="I2064" s="6"/>
      <c r="J2064" s="6"/>
      <c r="K2064" s="6"/>
      <c r="L2064" s="6"/>
    </row>
    <row r="2065" spans="1:12" ht="25.5" x14ac:dyDescent="0.2">
      <c r="A2065" s="8"/>
      <c r="B2065" s="7"/>
      <c r="C2065" s="159" t="s">
        <v>331</v>
      </c>
      <c r="D2065" s="154"/>
      <c r="E2065" s="7" t="s">
        <v>332</v>
      </c>
      <c r="F2065" s="8"/>
      <c r="G2065" s="8"/>
      <c r="H2065" s="8"/>
      <c r="I2065" s="8"/>
      <c r="J2065" s="8"/>
      <c r="K2065" s="8"/>
      <c r="L2065" s="8"/>
    </row>
    <row r="2066" spans="1:12" x14ac:dyDescent="0.2">
      <c r="A2066" s="15">
        <v>0</v>
      </c>
      <c r="B2066" s="5" t="s">
        <v>38</v>
      </c>
      <c r="C2066" s="179"/>
      <c r="D2066" s="154"/>
      <c r="E2066" s="5"/>
      <c r="F2066" s="6"/>
      <c r="G2066" s="6"/>
      <c r="H2066" s="6"/>
      <c r="I2066" s="6"/>
      <c r="J2066" s="6"/>
      <c r="K2066" s="6"/>
      <c r="L2066" s="6"/>
    </row>
    <row r="2067" spans="1:12" ht="25.5" x14ac:dyDescent="0.2">
      <c r="A2067" s="8"/>
      <c r="B2067" s="7"/>
      <c r="C2067" s="159" t="s">
        <v>331</v>
      </c>
      <c r="D2067" s="154"/>
      <c r="E2067" s="7" t="s">
        <v>332</v>
      </c>
      <c r="F2067" s="8"/>
      <c r="G2067" s="8"/>
      <c r="H2067" s="8"/>
      <c r="I2067" s="8"/>
      <c r="J2067" s="8"/>
      <c r="K2067" s="8"/>
      <c r="L2067" s="8"/>
    </row>
    <row r="2068" spans="1:12" x14ac:dyDescent="0.2">
      <c r="A2068" s="16">
        <v>0</v>
      </c>
      <c r="B2068" s="17"/>
      <c r="C2068" s="186"/>
      <c r="D2068" s="154"/>
      <c r="E2068" s="17"/>
      <c r="F2068" s="9"/>
      <c r="G2068" s="9"/>
      <c r="H2068" s="9"/>
      <c r="I2068" s="9"/>
      <c r="J2068" s="9"/>
      <c r="K2068" s="9"/>
      <c r="L2068" s="9"/>
    </row>
    <row r="2069" spans="1:12" x14ac:dyDescent="0.2">
      <c r="A2069" s="2"/>
      <c r="B2069" s="2"/>
      <c r="C2069" s="176"/>
      <c r="D2069" s="143"/>
      <c r="E2069" s="2"/>
      <c r="F2069" s="2"/>
      <c r="G2069" s="2"/>
      <c r="H2069" s="2"/>
      <c r="I2069" s="2"/>
      <c r="J2069" s="2"/>
      <c r="K2069" s="2"/>
      <c r="L2069" s="2"/>
    </row>
    <row r="2070" spans="1:12" x14ac:dyDescent="0.2">
      <c r="A2070" s="162" t="s">
        <v>4</v>
      </c>
      <c r="B2070" s="143"/>
      <c r="C2070" s="143"/>
      <c r="D2070" s="143"/>
      <c r="E2070" s="2"/>
      <c r="F2070" s="182" t="s">
        <v>24</v>
      </c>
      <c r="G2070" s="143"/>
      <c r="H2070" s="143"/>
      <c r="I2070" s="143"/>
      <c r="J2070" s="143"/>
      <c r="K2070" s="143"/>
      <c r="L2070" s="143"/>
    </row>
    <row r="2071" spans="1:12" x14ac:dyDescent="0.2">
      <c r="A2071" s="11" t="s">
        <v>56</v>
      </c>
      <c r="B2071" s="11" t="s">
        <v>57</v>
      </c>
      <c r="C2071" s="183" t="s">
        <v>58</v>
      </c>
      <c r="D2071" s="184"/>
      <c r="E2071" s="11" t="s">
        <v>59</v>
      </c>
      <c r="F2071" s="12"/>
      <c r="G2071" s="185" t="s">
        <v>60</v>
      </c>
      <c r="H2071" s="153"/>
      <c r="I2071" s="153"/>
      <c r="J2071" s="153"/>
      <c r="K2071" s="154"/>
      <c r="L2071" s="12"/>
    </row>
    <row r="2072" spans="1:12" ht="25.5" x14ac:dyDescent="0.2">
      <c r="A2072" s="13"/>
      <c r="B2072" s="13" t="s">
        <v>61</v>
      </c>
      <c r="C2072" s="180" t="s">
        <v>62</v>
      </c>
      <c r="D2072" s="181"/>
      <c r="E2072" s="14" t="s">
        <v>63</v>
      </c>
      <c r="F2072" s="12" t="s">
        <v>64</v>
      </c>
      <c r="G2072" s="12" t="s">
        <v>65</v>
      </c>
      <c r="H2072" s="12" t="s">
        <v>66</v>
      </c>
      <c r="I2072" s="12" t="s">
        <v>67</v>
      </c>
      <c r="J2072" s="12" t="s">
        <v>68</v>
      </c>
      <c r="K2072" s="12" t="s">
        <v>69</v>
      </c>
      <c r="L2072" s="12" t="s">
        <v>70</v>
      </c>
    </row>
    <row r="2073" spans="1:12" x14ac:dyDescent="0.2">
      <c r="A2073" s="15">
        <v>0</v>
      </c>
      <c r="B2073" s="5" t="s">
        <v>35</v>
      </c>
      <c r="C2073" s="179"/>
      <c r="D2073" s="154"/>
      <c r="E2073" s="5"/>
      <c r="F2073" s="6"/>
      <c r="G2073" s="6"/>
      <c r="H2073" s="6"/>
      <c r="I2073" s="6"/>
      <c r="J2073" s="6"/>
      <c r="K2073" s="6"/>
      <c r="L2073" s="6"/>
    </row>
    <row r="2074" spans="1:12" ht="25.5" x14ac:dyDescent="0.2">
      <c r="A2074" s="8"/>
      <c r="B2074" s="7"/>
      <c r="C2074" s="159" t="s">
        <v>331</v>
      </c>
      <c r="D2074" s="154"/>
      <c r="E2074" s="7" t="s">
        <v>332</v>
      </c>
      <c r="F2074" s="8"/>
      <c r="G2074" s="8"/>
      <c r="H2074" s="8"/>
      <c r="I2074" s="8"/>
      <c r="J2074" s="8"/>
      <c r="K2074" s="8"/>
      <c r="L2074" s="8"/>
    </row>
    <row r="2075" spans="1:12" x14ac:dyDescent="0.2">
      <c r="A2075" s="15">
        <v>0</v>
      </c>
      <c r="B2075" s="5" t="s">
        <v>36</v>
      </c>
      <c r="C2075" s="179"/>
      <c r="D2075" s="154"/>
      <c r="E2075" s="5"/>
      <c r="F2075" s="6"/>
      <c r="G2075" s="6"/>
      <c r="H2075" s="6"/>
      <c r="I2075" s="6"/>
      <c r="J2075" s="6"/>
      <c r="K2075" s="6"/>
      <c r="L2075" s="6"/>
    </row>
    <row r="2076" spans="1:12" ht="25.5" x14ac:dyDescent="0.2">
      <c r="A2076" s="8"/>
      <c r="B2076" s="7"/>
      <c r="C2076" s="159" t="s">
        <v>331</v>
      </c>
      <c r="D2076" s="154"/>
      <c r="E2076" s="7" t="s">
        <v>332</v>
      </c>
      <c r="F2076" s="8"/>
      <c r="G2076" s="8"/>
      <c r="H2076" s="8"/>
      <c r="I2076" s="8"/>
      <c r="J2076" s="8"/>
      <c r="K2076" s="8"/>
      <c r="L2076" s="8"/>
    </row>
    <row r="2077" spans="1:12" x14ac:dyDescent="0.2">
      <c r="A2077" s="15">
        <v>0</v>
      </c>
      <c r="B2077" s="5" t="s">
        <v>37</v>
      </c>
      <c r="C2077" s="179"/>
      <c r="D2077" s="154"/>
      <c r="E2077" s="5"/>
      <c r="F2077" s="6"/>
      <c r="G2077" s="6"/>
      <c r="H2077" s="6"/>
      <c r="I2077" s="6"/>
      <c r="J2077" s="6"/>
      <c r="K2077" s="6"/>
      <c r="L2077" s="6"/>
    </row>
    <row r="2078" spans="1:12" ht="25.5" x14ac:dyDescent="0.2">
      <c r="A2078" s="8"/>
      <c r="B2078" s="7"/>
      <c r="C2078" s="159" t="s">
        <v>331</v>
      </c>
      <c r="D2078" s="154"/>
      <c r="E2078" s="7" t="s">
        <v>332</v>
      </c>
      <c r="F2078" s="8"/>
      <c r="G2078" s="8"/>
      <c r="H2078" s="8"/>
      <c r="I2078" s="8"/>
      <c r="J2078" s="8"/>
      <c r="K2078" s="8"/>
      <c r="L2078" s="8"/>
    </row>
    <row r="2079" spans="1:12" x14ac:dyDescent="0.2">
      <c r="A2079" s="15">
        <v>0</v>
      </c>
      <c r="B2079" s="5" t="s">
        <v>38</v>
      </c>
      <c r="C2079" s="179"/>
      <c r="D2079" s="154"/>
      <c r="E2079" s="5"/>
      <c r="F2079" s="6"/>
      <c r="G2079" s="6"/>
      <c r="H2079" s="6"/>
      <c r="I2079" s="6"/>
      <c r="J2079" s="6"/>
      <c r="K2079" s="6"/>
      <c r="L2079" s="6"/>
    </row>
    <row r="2080" spans="1:12" ht="25.5" x14ac:dyDescent="0.2">
      <c r="A2080" s="8"/>
      <c r="B2080" s="7"/>
      <c r="C2080" s="159" t="s">
        <v>331</v>
      </c>
      <c r="D2080" s="154"/>
      <c r="E2080" s="7" t="s">
        <v>332</v>
      </c>
      <c r="F2080" s="8"/>
      <c r="G2080" s="8"/>
      <c r="H2080" s="8"/>
      <c r="I2080" s="8"/>
      <c r="J2080" s="8"/>
      <c r="K2080" s="8"/>
      <c r="L2080" s="8"/>
    </row>
    <row r="2081" spans="1:12" x14ac:dyDescent="0.2">
      <c r="A2081" s="16">
        <v>0</v>
      </c>
      <c r="B2081" s="17"/>
      <c r="C2081" s="186"/>
      <c r="D2081" s="154"/>
      <c r="E2081" s="17"/>
      <c r="F2081" s="9"/>
      <c r="G2081" s="9"/>
      <c r="H2081" s="9"/>
      <c r="I2081" s="9"/>
      <c r="J2081" s="9"/>
      <c r="K2081" s="9"/>
      <c r="L2081" s="9"/>
    </row>
    <row r="2082" spans="1:12" x14ac:dyDescent="0.2">
      <c r="A2082" s="2"/>
      <c r="B2082" s="2"/>
      <c r="C2082" s="176"/>
      <c r="D2082" s="143"/>
      <c r="E2082" s="2"/>
      <c r="F2082" s="2"/>
      <c r="G2082" s="2"/>
      <c r="H2082" s="2"/>
      <c r="I2082" s="2"/>
      <c r="J2082" s="2"/>
      <c r="K2082" s="2"/>
      <c r="L2082" s="2"/>
    </row>
    <row r="2083" spans="1:12" x14ac:dyDescent="0.2">
      <c r="A2083" s="162" t="s">
        <v>5</v>
      </c>
      <c r="B2083" s="143"/>
      <c r="C2083" s="143"/>
      <c r="D2083" s="143"/>
      <c r="E2083" s="2"/>
      <c r="F2083" s="182" t="s">
        <v>24</v>
      </c>
      <c r="G2083" s="143"/>
      <c r="H2083" s="143"/>
      <c r="I2083" s="143"/>
      <c r="J2083" s="143"/>
      <c r="K2083" s="143"/>
      <c r="L2083" s="143"/>
    </row>
    <row r="2084" spans="1:12" x14ac:dyDescent="0.2">
      <c r="A2084" s="11" t="s">
        <v>56</v>
      </c>
      <c r="B2084" s="11" t="s">
        <v>57</v>
      </c>
      <c r="C2084" s="183" t="s">
        <v>58</v>
      </c>
      <c r="D2084" s="184"/>
      <c r="E2084" s="11" t="s">
        <v>59</v>
      </c>
      <c r="F2084" s="185" t="s">
        <v>60</v>
      </c>
      <c r="G2084" s="153"/>
      <c r="H2084" s="153"/>
      <c r="I2084" s="154"/>
      <c r="J2084" s="12"/>
    </row>
    <row r="2085" spans="1:12" ht="25.5" x14ac:dyDescent="0.2">
      <c r="A2085" s="13"/>
      <c r="B2085" s="13" t="s">
        <v>61</v>
      </c>
      <c r="C2085" s="180" t="s">
        <v>62</v>
      </c>
      <c r="D2085" s="181"/>
      <c r="E2085" s="14" t="s">
        <v>63</v>
      </c>
      <c r="F2085" s="12" t="s">
        <v>411</v>
      </c>
      <c r="G2085" s="12" t="s">
        <v>412</v>
      </c>
      <c r="H2085" s="18" t="s">
        <v>413</v>
      </c>
      <c r="I2085" s="12" t="s">
        <v>69</v>
      </c>
      <c r="J2085" s="12" t="s">
        <v>414</v>
      </c>
    </row>
    <row r="2086" spans="1:12" x14ac:dyDescent="0.2">
      <c r="A2086" s="15">
        <v>0</v>
      </c>
      <c r="B2086" s="5" t="s">
        <v>35</v>
      </c>
      <c r="C2086" s="179"/>
      <c r="D2086" s="154"/>
      <c r="E2086" s="5"/>
      <c r="F2086" s="6"/>
      <c r="G2086" s="6"/>
      <c r="H2086" s="6"/>
      <c r="I2086" s="6"/>
      <c r="J2086" s="6"/>
    </row>
    <row r="2087" spans="1:12" ht="25.5" x14ac:dyDescent="0.2">
      <c r="A2087" s="8"/>
      <c r="B2087" s="7"/>
      <c r="C2087" s="159" t="s">
        <v>331</v>
      </c>
      <c r="D2087" s="154"/>
      <c r="E2087" s="7" t="s">
        <v>332</v>
      </c>
      <c r="F2087" s="8"/>
      <c r="G2087" s="8"/>
      <c r="H2087" s="8"/>
      <c r="I2087" s="8"/>
      <c r="J2087" s="8"/>
    </row>
    <row r="2088" spans="1:12" x14ac:dyDescent="0.2">
      <c r="A2088" s="15">
        <v>0</v>
      </c>
      <c r="B2088" s="5" t="s">
        <v>36</v>
      </c>
      <c r="C2088" s="179"/>
      <c r="D2088" s="154"/>
      <c r="E2088" s="5"/>
      <c r="F2088" s="6"/>
      <c r="G2088" s="6"/>
      <c r="H2088" s="6"/>
      <c r="I2088" s="6"/>
      <c r="J2088" s="6"/>
    </row>
    <row r="2089" spans="1:12" ht="25.5" x14ac:dyDescent="0.2">
      <c r="A2089" s="8"/>
      <c r="B2089" s="7"/>
      <c r="C2089" s="159" t="s">
        <v>331</v>
      </c>
      <c r="D2089" s="154"/>
      <c r="E2089" s="7" t="s">
        <v>332</v>
      </c>
      <c r="F2089" s="8"/>
      <c r="G2089" s="8"/>
      <c r="H2089" s="8"/>
      <c r="I2089" s="8"/>
      <c r="J2089" s="8"/>
    </row>
    <row r="2090" spans="1:12" x14ac:dyDescent="0.2">
      <c r="A2090" s="15">
        <v>0</v>
      </c>
      <c r="B2090" s="5" t="s">
        <v>37</v>
      </c>
      <c r="C2090" s="179"/>
      <c r="D2090" s="154"/>
      <c r="E2090" s="5"/>
      <c r="F2090" s="6"/>
      <c r="G2090" s="6"/>
      <c r="H2090" s="6"/>
      <c r="I2090" s="6"/>
      <c r="J2090" s="6"/>
    </row>
    <row r="2091" spans="1:12" ht="25.5" x14ac:dyDescent="0.2">
      <c r="A2091" s="8"/>
      <c r="B2091" s="7"/>
      <c r="C2091" s="159" t="s">
        <v>331</v>
      </c>
      <c r="D2091" s="154"/>
      <c r="E2091" s="7" t="s">
        <v>332</v>
      </c>
      <c r="F2091" s="8"/>
      <c r="G2091" s="8"/>
      <c r="H2091" s="8"/>
      <c r="I2091" s="8"/>
      <c r="J2091" s="8"/>
    </row>
    <row r="2092" spans="1:12" x14ac:dyDescent="0.2">
      <c r="A2092" s="15">
        <v>0</v>
      </c>
      <c r="B2092" s="5" t="s">
        <v>38</v>
      </c>
      <c r="C2092" s="179"/>
      <c r="D2092" s="154"/>
      <c r="E2092" s="5"/>
      <c r="F2092" s="6"/>
      <c r="G2092" s="6"/>
      <c r="H2092" s="6"/>
      <c r="I2092" s="6"/>
      <c r="J2092" s="6"/>
    </row>
    <row r="2093" spans="1:12" ht="25.5" x14ac:dyDescent="0.2">
      <c r="A2093" s="8"/>
      <c r="B2093" s="7"/>
      <c r="C2093" s="159" t="s">
        <v>331</v>
      </c>
      <c r="D2093" s="154"/>
      <c r="E2093" s="7" t="s">
        <v>332</v>
      </c>
      <c r="F2093" s="8"/>
      <c r="G2093" s="8"/>
      <c r="H2093" s="8"/>
      <c r="I2093" s="8"/>
      <c r="J2093" s="8"/>
    </row>
    <row r="2094" spans="1:12" x14ac:dyDescent="0.2">
      <c r="A2094" s="16">
        <v>0</v>
      </c>
      <c r="B2094" s="17"/>
      <c r="C2094" s="186"/>
      <c r="D2094" s="154"/>
      <c r="E2094" s="17"/>
      <c r="F2094" s="9"/>
      <c r="G2094" s="9"/>
      <c r="H2094" s="9"/>
      <c r="I2094" s="9"/>
      <c r="J2094" s="9"/>
    </row>
    <row r="2095" spans="1:12" x14ac:dyDescent="0.2">
      <c r="A2095" s="2"/>
      <c r="B2095" s="2"/>
      <c r="C2095" s="176"/>
      <c r="D2095" s="143"/>
      <c r="E2095" s="2"/>
      <c r="F2095" s="2"/>
      <c r="G2095" s="2"/>
      <c r="H2095" s="2"/>
      <c r="I2095" s="2"/>
      <c r="J2095" s="2"/>
      <c r="K2095" s="2"/>
      <c r="L2095" s="2"/>
    </row>
    <row r="2096" spans="1:12" x14ac:dyDescent="0.2">
      <c r="A2096" s="162" t="s">
        <v>6</v>
      </c>
      <c r="B2096" s="143"/>
      <c r="C2096" s="143"/>
      <c r="D2096" s="143"/>
      <c r="E2096" s="2"/>
      <c r="F2096" s="182" t="s">
        <v>24</v>
      </c>
      <c r="G2096" s="143"/>
      <c r="H2096" s="143"/>
      <c r="I2096" s="143"/>
      <c r="J2096" s="143"/>
      <c r="K2096" s="143"/>
      <c r="L2096" s="143"/>
    </row>
    <row r="2097" spans="1:12" x14ac:dyDescent="0.2">
      <c r="A2097" s="2"/>
      <c r="B2097" s="2"/>
      <c r="C2097" s="176"/>
      <c r="D2097" s="143"/>
      <c r="E2097" s="2"/>
      <c r="F2097" s="2"/>
      <c r="G2097" s="2"/>
      <c r="H2097" s="2"/>
      <c r="I2097" s="2"/>
      <c r="J2097" s="2"/>
      <c r="K2097" s="2"/>
      <c r="L2097" s="2"/>
    </row>
    <row r="2098" spans="1:12" x14ac:dyDescent="0.2">
      <c r="A2098" s="162" t="s">
        <v>7</v>
      </c>
      <c r="B2098" s="143"/>
      <c r="C2098" s="143"/>
      <c r="D2098" s="143"/>
      <c r="E2098" s="2"/>
      <c r="F2098" s="182" t="s">
        <v>24</v>
      </c>
      <c r="G2098" s="143"/>
      <c r="H2098" s="143"/>
      <c r="I2098" s="143"/>
      <c r="J2098" s="143"/>
      <c r="K2098" s="143"/>
      <c r="L2098" s="143"/>
    </row>
    <row r="2099" spans="1:12" x14ac:dyDescent="0.2">
      <c r="A2099" s="11" t="s">
        <v>56</v>
      </c>
      <c r="B2099" s="11" t="s">
        <v>57</v>
      </c>
      <c r="C2099" s="183" t="s">
        <v>58</v>
      </c>
      <c r="D2099" s="184"/>
      <c r="E2099" s="19" t="s">
        <v>59</v>
      </c>
      <c r="F2099" s="185" t="s">
        <v>60</v>
      </c>
      <c r="G2099" s="153"/>
      <c r="H2099" s="154"/>
    </row>
    <row r="2100" spans="1:12" ht="25.5" x14ac:dyDescent="0.2">
      <c r="A2100" s="13"/>
      <c r="B2100" s="13" t="s">
        <v>61</v>
      </c>
      <c r="C2100" s="180" t="s">
        <v>62</v>
      </c>
      <c r="D2100" s="181"/>
      <c r="E2100" s="14" t="s">
        <v>63</v>
      </c>
      <c r="F2100" s="12" t="s">
        <v>525</v>
      </c>
      <c r="G2100" s="12" t="s">
        <v>526</v>
      </c>
      <c r="H2100" s="12" t="s">
        <v>69</v>
      </c>
    </row>
    <row r="2101" spans="1:12" x14ac:dyDescent="0.2">
      <c r="A2101" s="15">
        <v>0</v>
      </c>
      <c r="B2101" s="5" t="s">
        <v>49</v>
      </c>
      <c r="C2101" s="179"/>
      <c r="D2101" s="154"/>
      <c r="E2101" s="5"/>
      <c r="F2101" s="6"/>
      <c r="G2101" s="6"/>
      <c r="H2101" s="6"/>
    </row>
    <row r="2102" spans="1:12" ht="25.5" x14ac:dyDescent="0.2">
      <c r="A2102" s="8"/>
      <c r="B2102" s="7"/>
      <c r="C2102" s="159" t="s">
        <v>331</v>
      </c>
      <c r="D2102" s="154"/>
      <c r="E2102" s="7" t="s">
        <v>332</v>
      </c>
      <c r="F2102" s="8"/>
      <c r="G2102" s="8"/>
      <c r="H2102" s="8"/>
    </row>
    <row r="2103" spans="1:12" x14ac:dyDescent="0.2">
      <c r="A2103" s="15">
        <v>0</v>
      </c>
      <c r="B2103" s="5" t="s">
        <v>50</v>
      </c>
      <c r="C2103" s="179"/>
      <c r="D2103" s="154"/>
      <c r="E2103" s="5"/>
      <c r="F2103" s="6"/>
      <c r="G2103" s="6"/>
      <c r="H2103" s="6"/>
    </row>
    <row r="2104" spans="1:12" ht="25.5" x14ac:dyDescent="0.2">
      <c r="A2104" s="8"/>
      <c r="B2104" s="7"/>
      <c r="C2104" s="159" t="s">
        <v>331</v>
      </c>
      <c r="D2104" s="154"/>
      <c r="E2104" s="7" t="s">
        <v>332</v>
      </c>
      <c r="F2104" s="8"/>
      <c r="G2104" s="8"/>
      <c r="H2104" s="8"/>
    </row>
    <row r="2105" spans="1:12" x14ac:dyDescent="0.2">
      <c r="A2105" s="15">
        <v>0</v>
      </c>
      <c r="B2105" s="5" t="s">
        <v>51</v>
      </c>
      <c r="C2105" s="179"/>
      <c r="D2105" s="154"/>
      <c r="E2105" s="5"/>
      <c r="F2105" s="6"/>
      <c r="G2105" s="6"/>
      <c r="H2105" s="6"/>
    </row>
    <row r="2106" spans="1:12" ht="25.5" x14ac:dyDescent="0.2">
      <c r="A2106" s="8"/>
      <c r="B2106" s="7"/>
      <c r="C2106" s="159" t="s">
        <v>331</v>
      </c>
      <c r="D2106" s="154"/>
      <c r="E2106" s="7" t="s">
        <v>332</v>
      </c>
      <c r="F2106" s="8"/>
      <c r="G2106" s="8"/>
      <c r="H2106" s="8"/>
    </row>
    <row r="2107" spans="1:12" x14ac:dyDescent="0.2">
      <c r="A2107" s="15">
        <v>0</v>
      </c>
      <c r="B2107" s="5" t="s">
        <v>52</v>
      </c>
      <c r="C2107" s="179"/>
      <c r="D2107" s="154"/>
      <c r="E2107" s="5"/>
      <c r="F2107" s="6"/>
      <c r="G2107" s="6"/>
      <c r="H2107" s="6"/>
    </row>
    <row r="2108" spans="1:12" ht="25.5" x14ac:dyDescent="0.2">
      <c r="A2108" s="8"/>
      <c r="B2108" s="7"/>
      <c r="C2108" s="159" t="s">
        <v>331</v>
      </c>
      <c r="D2108" s="154"/>
      <c r="E2108" s="7" t="s">
        <v>332</v>
      </c>
      <c r="F2108" s="8"/>
      <c r="G2108" s="8"/>
      <c r="H2108" s="8"/>
    </row>
    <row r="2109" spans="1:12" x14ac:dyDescent="0.2">
      <c r="A2109" s="15">
        <v>0</v>
      </c>
      <c r="B2109" s="5" t="s">
        <v>53</v>
      </c>
      <c r="C2109" s="179"/>
      <c r="D2109" s="154"/>
      <c r="E2109" s="5"/>
      <c r="F2109" s="6"/>
      <c r="G2109" s="6"/>
      <c r="H2109" s="6"/>
    </row>
    <row r="2110" spans="1:12" ht="25.5" x14ac:dyDescent="0.2">
      <c r="A2110" s="8"/>
      <c r="B2110" s="7"/>
      <c r="C2110" s="159" t="s">
        <v>331</v>
      </c>
      <c r="D2110" s="154"/>
      <c r="E2110" s="7" t="s">
        <v>332</v>
      </c>
      <c r="F2110" s="8"/>
      <c r="G2110" s="8"/>
      <c r="H2110" s="8"/>
    </row>
    <row r="2111" spans="1:12" x14ac:dyDescent="0.2">
      <c r="A2111" s="2"/>
      <c r="B2111" s="2"/>
      <c r="C2111" s="176"/>
      <c r="D2111" s="143"/>
      <c r="E2111" s="2"/>
      <c r="F2111" s="2"/>
      <c r="G2111" s="2"/>
      <c r="H2111" s="2"/>
      <c r="I2111" s="2"/>
      <c r="J2111" s="2"/>
      <c r="K2111" s="2"/>
      <c r="L2111" s="2"/>
    </row>
    <row r="2112" spans="1:12" x14ac:dyDescent="0.2">
      <c r="A2112" s="2"/>
      <c r="B2112" s="2"/>
      <c r="C2112" s="176"/>
      <c r="D2112" s="143"/>
      <c r="E2112" s="2"/>
      <c r="F2112" s="2"/>
      <c r="G2112" s="2"/>
      <c r="H2112" s="2"/>
      <c r="I2112" s="2"/>
      <c r="J2112" s="2"/>
      <c r="K2112" s="2"/>
      <c r="L2112" s="2"/>
    </row>
    <row r="2113" spans="1:12" ht="18" x14ac:dyDescent="0.2">
      <c r="A2113" s="161" t="s">
        <v>25</v>
      </c>
      <c r="B2113" s="143"/>
      <c r="C2113" s="143"/>
      <c r="D2113" s="143"/>
      <c r="E2113" s="1"/>
      <c r="F2113" s="1"/>
      <c r="G2113" s="1"/>
      <c r="H2113" s="1"/>
      <c r="I2113" s="1"/>
      <c r="J2113" s="1"/>
      <c r="K2113" s="1"/>
      <c r="L2113" s="1"/>
    </row>
    <row r="2114" spans="1:12" x14ac:dyDescent="0.2">
      <c r="A2114" s="3"/>
      <c r="B2114" s="3"/>
      <c r="C2114" s="162"/>
      <c r="D2114" s="14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">
      <c r="A2115" s="162" t="s">
        <v>1</v>
      </c>
      <c r="B2115" s="143"/>
      <c r="C2115" s="143"/>
      <c r="D2115" s="143"/>
      <c r="E2115" s="2"/>
      <c r="F2115" s="182" t="s">
        <v>25</v>
      </c>
      <c r="G2115" s="143"/>
      <c r="H2115" s="143"/>
      <c r="I2115" s="143"/>
      <c r="J2115" s="143"/>
      <c r="K2115" s="143"/>
      <c r="L2115" s="143"/>
    </row>
    <row r="2116" spans="1:12" x14ac:dyDescent="0.2">
      <c r="A2116" s="11" t="s">
        <v>56</v>
      </c>
      <c r="B2116" s="11" t="s">
        <v>57</v>
      </c>
      <c r="C2116" s="183" t="s">
        <v>58</v>
      </c>
      <c r="D2116" s="184"/>
      <c r="E2116" s="11" t="s">
        <v>59</v>
      </c>
      <c r="F2116" s="12"/>
      <c r="G2116" s="185" t="s">
        <v>60</v>
      </c>
      <c r="H2116" s="153"/>
      <c r="I2116" s="153"/>
      <c r="J2116" s="153"/>
      <c r="K2116" s="154"/>
      <c r="L2116" s="12"/>
    </row>
    <row r="2117" spans="1:12" ht="25.5" x14ac:dyDescent="0.2">
      <c r="A2117" s="13"/>
      <c r="B2117" s="13" t="s">
        <v>61</v>
      </c>
      <c r="C2117" s="180" t="s">
        <v>62</v>
      </c>
      <c r="D2117" s="181"/>
      <c r="E2117" s="14" t="s">
        <v>63</v>
      </c>
      <c r="F2117" s="12" t="s">
        <v>64</v>
      </c>
      <c r="G2117" s="12" t="s">
        <v>65</v>
      </c>
      <c r="H2117" s="12" t="s">
        <v>66</v>
      </c>
      <c r="I2117" s="12" t="s">
        <v>67</v>
      </c>
      <c r="J2117" s="12" t="s">
        <v>68</v>
      </c>
      <c r="K2117" s="12" t="s">
        <v>69</v>
      </c>
      <c r="L2117" s="12" t="s">
        <v>70</v>
      </c>
    </row>
    <row r="2118" spans="1:12" x14ac:dyDescent="0.2">
      <c r="A2118" s="15">
        <v>0</v>
      </c>
      <c r="B2118" s="5" t="s">
        <v>35</v>
      </c>
      <c r="C2118" s="179"/>
      <c r="D2118" s="154"/>
      <c r="E2118" s="5"/>
      <c r="F2118" s="6"/>
      <c r="G2118" s="6"/>
      <c r="H2118" s="6"/>
      <c r="I2118" s="6"/>
      <c r="J2118" s="6"/>
      <c r="K2118" s="6"/>
      <c r="L2118" s="6"/>
    </row>
    <row r="2119" spans="1:12" ht="25.5" x14ac:dyDescent="0.2">
      <c r="A2119" s="8"/>
      <c r="B2119" s="7"/>
      <c r="C2119" s="159" t="s">
        <v>331</v>
      </c>
      <c r="D2119" s="154"/>
      <c r="E2119" s="7" t="s">
        <v>332</v>
      </c>
      <c r="F2119" s="8"/>
      <c r="G2119" s="8"/>
      <c r="H2119" s="8"/>
      <c r="I2119" s="8"/>
      <c r="J2119" s="8"/>
      <c r="K2119" s="8"/>
      <c r="L2119" s="8"/>
    </row>
    <row r="2120" spans="1:12" x14ac:dyDescent="0.2">
      <c r="A2120" s="15">
        <v>0</v>
      </c>
      <c r="B2120" s="5" t="s">
        <v>36</v>
      </c>
      <c r="C2120" s="179"/>
      <c r="D2120" s="154"/>
      <c r="E2120" s="5"/>
      <c r="F2120" s="6"/>
      <c r="G2120" s="6"/>
      <c r="H2120" s="6"/>
      <c r="I2120" s="6"/>
      <c r="J2120" s="6"/>
      <c r="K2120" s="6"/>
      <c r="L2120" s="6"/>
    </row>
    <row r="2121" spans="1:12" ht="25.5" x14ac:dyDescent="0.2">
      <c r="A2121" s="8"/>
      <c r="B2121" s="7"/>
      <c r="C2121" s="159" t="s">
        <v>331</v>
      </c>
      <c r="D2121" s="154"/>
      <c r="E2121" s="7" t="s">
        <v>332</v>
      </c>
      <c r="F2121" s="8"/>
      <c r="G2121" s="8"/>
      <c r="H2121" s="8"/>
      <c r="I2121" s="8"/>
      <c r="J2121" s="8"/>
      <c r="K2121" s="8"/>
      <c r="L2121" s="8"/>
    </row>
    <row r="2122" spans="1:12" x14ac:dyDescent="0.2">
      <c r="A2122" s="15">
        <v>0</v>
      </c>
      <c r="B2122" s="5" t="s">
        <v>37</v>
      </c>
      <c r="C2122" s="179"/>
      <c r="D2122" s="154"/>
      <c r="E2122" s="5"/>
      <c r="F2122" s="6"/>
      <c r="G2122" s="6"/>
      <c r="H2122" s="6"/>
      <c r="I2122" s="6"/>
      <c r="J2122" s="6"/>
      <c r="K2122" s="6"/>
      <c r="L2122" s="6"/>
    </row>
    <row r="2123" spans="1:12" ht="25.5" x14ac:dyDescent="0.2">
      <c r="A2123" s="8"/>
      <c r="B2123" s="7"/>
      <c r="C2123" s="159" t="s">
        <v>331</v>
      </c>
      <c r="D2123" s="154"/>
      <c r="E2123" s="7" t="s">
        <v>332</v>
      </c>
      <c r="F2123" s="8"/>
      <c r="G2123" s="8"/>
      <c r="H2123" s="8"/>
      <c r="I2123" s="8"/>
      <c r="J2123" s="8"/>
      <c r="K2123" s="8"/>
      <c r="L2123" s="8"/>
    </row>
    <row r="2124" spans="1:12" x14ac:dyDescent="0.2">
      <c r="A2124" s="15">
        <v>0</v>
      </c>
      <c r="B2124" s="5" t="s">
        <v>38</v>
      </c>
      <c r="C2124" s="179"/>
      <c r="D2124" s="154"/>
      <c r="E2124" s="5"/>
      <c r="F2124" s="6"/>
      <c r="G2124" s="6"/>
      <c r="H2124" s="6"/>
      <c r="I2124" s="6"/>
      <c r="J2124" s="6"/>
      <c r="K2124" s="6"/>
      <c r="L2124" s="6"/>
    </row>
    <row r="2125" spans="1:12" ht="25.5" x14ac:dyDescent="0.2">
      <c r="A2125" s="8"/>
      <c r="B2125" s="7"/>
      <c r="C2125" s="159" t="s">
        <v>331</v>
      </c>
      <c r="D2125" s="154"/>
      <c r="E2125" s="7" t="s">
        <v>332</v>
      </c>
      <c r="F2125" s="8"/>
      <c r="G2125" s="8"/>
      <c r="H2125" s="8"/>
      <c r="I2125" s="8"/>
      <c r="J2125" s="8"/>
      <c r="K2125" s="8"/>
      <c r="L2125" s="8"/>
    </row>
    <row r="2126" spans="1:12" x14ac:dyDescent="0.2">
      <c r="A2126" s="16">
        <v>0</v>
      </c>
      <c r="B2126" s="17"/>
      <c r="C2126" s="186"/>
      <c r="D2126" s="154"/>
      <c r="E2126" s="17"/>
      <c r="F2126" s="9"/>
      <c r="G2126" s="9"/>
      <c r="H2126" s="9"/>
      <c r="I2126" s="9"/>
      <c r="J2126" s="9"/>
      <c r="K2126" s="9"/>
      <c r="L2126" s="9"/>
    </row>
    <row r="2127" spans="1:12" x14ac:dyDescent="0.2">
      <c r="A2127" s="2"/>
      <c r="B2127" s="2"/>
      <c r="C2127" s="176"/>
      <c r="D2127" s="143"/>
      <c r="E2127" s="2"/>
      <c r="F2127" s="2"/>
      <c r="G2127" s="2"/>
      <c r="H2127" s="2"/>
      <c r="I2127" s="2"/>
      <c r="J2127" s="2"/>
      <c r="K2127" s="2"/>
      <c r="L2127" s="2"/>
    </row>
    <row r="2128" spans="1:12" x14ac:dyDescent="0.2">
      <c r="A2128" s="162" t="s">
        <v>2</v>
      </c>
      <c r="B2128" s="143"/>
      <c r="C2128" s="143"/>
      <c r="D2128" s="143"/>
      <c r="E2128" s="2"/>
      <c r="F2128" s="182" t="s">
        <v>25</v>
      </c>
      <c r="G2128" s="143"/>
      <c r="H2128" s="143"/>
      <c r="I2128" s="143"/>
      <c r="J2128" s="143"/>
      <c r="K2128" s="143"/>
      <c r="L2128" s="143"/>
    </row>
    <row r="2129" spans="1:12" x14ac:dyDescent="0.2">
      <c r="A2129" s="11" t="s">
        <v>56</v>
      </c>
      <c r="B2129" s="11" t="s">
        <v>57</v>
      </c>
      <c r="C2129" s="183" t="s">
        <v>58</v>
      </c>
      <c r="D2129" s="184"/>
      <c r="E2129" s="11" t="s">
        <v>59</v>
      </c>
      <c r="F2129" s="12"/>
      <c r="G2129" s="185" t="s">
        <v>60</v>
      </c>
      <c r="H2129" s="153"/>
      <c r="I2129" s="153"/>
      <c r="J2129" s="153"/>
      <c r="K2129" s="154"/>
      <c r="L2129" s="12"/>
    </row>
    <row r="2130" spans="1:12" ht="25.5" x14ac:dyDescent="0.2">
      <c r="A2130" s="13"/>
      <c r="B2130" s="13" t="s">
        <v>61</v>
      </c>
      <c r="C2130" s="180" t="s">
        <v>62</v>
      </c>
      <c r="D2130" s="181"/>
      <c r="E2130" s="14" t="s">
        <v>63</v>
      </c>
      <c r="F2130" s="12" t="s">
        <v>64</v>
      </c>
      <c r="G2130" s="12" t="s">
        <v>65</v>
      </c>
      <c r="H2130" s="12" t="s">
        <v>66</v>
      </c>
      <c r="I2130" s="12" t="s">
        <v>67</v>
      </c>
      <c r="J2130" s="12" t="s">
        <v>68</v>
      </c>
      <c r="K2130" s="12" t="s">
        <v>69</v>
      </c>
      <c r="L2130" s="12" t="s">
        <v>70</v>
      </c>
    </row>
    <row r="2131" spans="1:12" x14ac:dyDescent="0.2">
      <c r="A2131" s="15">
        <v>0</v>
      </c>
      <c r="B2131" s="5" t="s">
        <v>35</v>
      </c>
      <c r="C2131" s="179"/>
      <c r="D2131" s="154"/>
      <c r="E2131" s="5"/>
      <c r="F2131" s="6"/>
      <c r="G2131" s="6"/>
      <c r="H2131" s="6"/>
      <c r="I2131" s="6"/>
      <c r="J2131" s="6"/>
      <c r="K2131" s="6"/>
      <c r="L2131" s="6"/>
    </row>
    <row r="2132" spans="1:12" ht="25.5" x14ac:dyDescent="0.2">
      <c r="A2132" s="8"/>
      <c r="B2132" s="7"/>
      <c r="C2132" s="159" t="s">
        <v>331</v>
      </c>
      <c r="D2132" s="154"/>
      <c r="E2132" s="7" t="s">
        <v>332</v>
      </c>
      <c r="F2132" s="8"/>
      <c r="G2132" s="8"/>
      <c r="H2132" s="8"/>
      <c r="I2132" s="8"/>
      <c r="J2132" s="8"/>
      <c r="K2132" s="8"/>
      <c r="L2132" s="8"/>
    </row>
    <row r="2133" spans="1:12" x14ac:dyDescent="0.2">
      <c r="A2133" s="15">
        <v>0</v>
      </c>
      <c r="B2133" s="5" t="s">
        <v>36</v>
      </c>
      <c r="C2133" s="179"/>
      <c r="D2133" s="154"/>
      <c r="E2133" s="5"/>
      <c r="F2133" s="6"/>
      <c r="G2133" s="6"/>
      <c r="H2133" s="6"/>
      <c r="I2133" s="6"/>
      <c r="J2133" s="6"/>
      <c r="K2133" s="6"/>
      <c r="L2133" s="6"/>
    </row>
    <row r="2134" spans="1:12" ht="25.5" x14ac:dyDescent="0.2">
      <c r="A2134" s="8"/>
      <c r="B2134" s="7"/>
      <c r="C2134" s="159" t="s">
        <v>331</v>
      </c>
      <c r="D2134" s="154"/>
      <c r="E2134" s="7" t="s">
        <v>332</v>
      </c>
      <c r="F2134" s="8"/>
      <c r="G2134" s="8"/>
      <c r="H2134" s="8"/>
      <c r="I2134" s="8"/>
      <c r="J2134" s="8"/>
      <c r="K2134" s="8"/>
      <c r="L2134" s="8"/>
    </row>
    <row r="2135" spans="1:12" x14ac:dyDescent="0.2">
      <c r="A2135" s="15">
        <v>0</v>
      </c>
      <c r="B2135" s="5" t="s">
        <v>37</v>
      </c>
      <c r="C2135" s="179"/>
      <c r="D2135" s="154"/>
      <c r="E2135" s="5"/>
      <c r="F2135" s="6"/>
      <c r="G2135" s="6"/>
      <c r="H2135" s="6"/>
      <c r="I2135" s="6"/>
      <c r="J2135" s="6"/>
      <c r="K2135" s="6"/>
      <c r="L2135" s="6"/>
    </row>
    <row r="2136" spans="1:12" ht="25.5" x14ac:dyDescent="0.2">
      <c r="A2136" s="8"/>
      <c r="B2136" s="7"/>
      <c r="C2136" s="159" t="s">
        <v>331</v>
      </c>
      <c r="D2136" s="154"/>
      <c r="E2136" s="7" t="s">
        <v>332</v>
      </c>
      <c r="F2136" s="8"/>
      <c r="G2136" s="8"/>
      <c r="H2136" s="8"/>
      <c r="I2136" s="8"/>
      <c r="J2136" s="8"/>
      <c r="K2136" s="8"/>
      <c r="L2136" s="8"/>
    </row>
    <row r="2137" spans="1:12" x14ac:dyDescent="0.2">
      <c r="A2137" s="15">
        <v>0</v>
      </c>
      <c r="B2137" s="5" t="s">
        <v>38</v>
      </c>
      <c r="C2137" s="179"/>
      <c r="D2137" s="154"/>
      <c r="E2137" s="5"/>
      <c r="F2137" s="6"/>
      <c r="G2137" s="6"/>
      <c r="H2137" s="6"/>
      <c r="I2137" s="6"/>
      <c r="J2137" s="6"/>
      <c r="K2137" s="6"/>
      <c r="L2137" s="6"/>
    </row>
    <row r="2138" spans="1:12" ht="25.5" x14ac:dyDescent="0.2">
      <c r="A2138" s="8"/>
      <c r="B2138" s="7"/>
      <c r="C2138" s="159" t="s">
        <v>331</v>
      </c>
      <c r="D2138" s="154"/>
      <c r="E2138" s="7" t="s">
        <v>332</v>
      </c>
      <c r="F2138" s="8"/>
      <c r="G2138" s="8"/>
      <c r="H2138" s="8"/>
      <c r="I2138" s="8"/>
      <c r="J2138" s="8"/>
      <c r="K2138" s="8"/>
      <c r="L2138" s="8"/>
    </row>
    <row r="2139" spans="1:12" x14ac:dyDescent="0.2">
      <c r="A2139" s="16">
        <v>0</v>
      </c>
      <c r="B2139" s="17"/>
      <c r="C2139" s="186"/>
      <c r="D2139" s="154"/>
      <c r="E2139" s="17"/>
      <c r="F2139" s="9"/>
      <c r="G2139" s="9"/>
      <c r="H2139" s="9"/>
      <c r="I2139" s="9"/>
      <c r="J2139" s="9"/>
      <c r="K2139" s="9"/>
      <c r="L2139" s="9"/>
    </row>
    <row r="2140" spans="1:12" x14ac:dyDescent="0.2">
      <c r="A2140" s="2"/>
      <c r="B2140" s="2"/>
      <c r="C2140" s="176"/>
      <c r="D2140" s="143"/>
      <c r="E2140" s="2"/>
      <c r="F2140" s="2"/>
      <c r="G2140" s="2"/>
      <c r="H2140" s="2"/>
      <c r="I2140" s="2"/>
      <c r="J2140" s="2"/>
      <c r="K2140" s="2"/>
      <c r="L2140" s="2"/>
    </row>
    <row r="2141" spans="1:12" x14ac:dyDescent="0.2">
      <c r="A2141" s="162" t="s">
        <v>3</v>
      </c>
      <c r="B2141" s="143"/>
      <c r="C2141" s="143"/>
      <c r="D2141" s="143"/>
      <c r="E2141" s="2"/>
      <c r="F2141" s="182" t="s">
        <v>25</v>
      </c>
      <c r="G2141" s="143"/>
      <c r="H2141" s="143"/>
      <c r="I2141" s="143"/>
      <c r="J2141" s="143"/>
      <c r="K2141" s="143"/>
      <c r="L2141" s="143"/>
    </row>
    <row r="2142" spans="1:12" x14ac:dyDescent="0.2">
      <c r="A2142" s="11" t="s">
        <v>56</v>
      </c>
      <c r="B2142" s="11" t="s">
        <v>57</v>
      </c>
      <c r="C2142" s="183" t="s">
        <v>58</v>
      </c>
      <c r="D2142" s="184"/>
      <c r="E2142" s="11" t="s">
        <v>59</v>
      </c>
      <c r="F2142" s="12"/>
      <c r="G2142" s="185" t="s">
        <v>60</v>
      </c>
      <c r="H2142" s="153"/>
      <c r="I2142" s="153"/>
      <c r="J2142" s="153"/>
      <c r="K2142" s="154"/>
      <c r="L2142" s="12"/>
    </row>
    <row r="2143" spans="1:12" ht="25.5" x14ac:dyDescent="0.2">
      <c r="A2143" s="13"/>
      <c r="B2143" s="13" t="s">
        <v>61</v>
      </c>
      <c r="C2143" s="180" t="s">
        <v>62</v>
      </c>
      <c r="D2143" s="181"/>
      <c r="E2143" s="14" t="s">
        <v>63</v>
      </c>
      <c r="F2143" s="12" t="s">
        <v>64</v>
      </c>
      <c r="G2143" s="12" t="s">
        <v>65</v>
      </c>
      <c r="H2143" s="12" t="s">
        <v>66</v>
      </c>
      <c r="I2143" s="12" t="s">
        <v>67</v>
      </c>
      <c r="J2143" s="12" t="s">
        <v>68</v>
      </c>
      <c r="K2143" s="12" t="s">
        <v>69</v>
      </c>
      <c r="L2143" s="12" t="s">
        <v>70</v>
      </c>
    </row>
    <row r="2144" spans="1:12" x14ac:dyDescent="0.2">
      <c r="A2144" s="15">
        <v>0</v>
      </c>
      <c r="B2144" s="5" t="s">
        <v>35</v>
      </c>
      <c r="C2144" s="179"/>
      <c r="D2144" s="154"/>
      <c r="E2144" s="5"/>
      <c r="F2144" s="6"/>
      <c r="G2144" s="6"/>
      <c r="H2144" s="6"/>
      <c r="I2144" s="6"/>
      <c r="J2144" s="6"/>
      <c r="K2144" s="6"/>
      <c r="L2144" s="6"/>
    </row>
    <row r="2145" spans="1:12" ht="25.5" x14ac:dyDescent="0.2">
      <c r="A2145" s="8"/>
      <c r="B2145" s="7"/>
      <c r="C2145" s="159" t="s">
        <v>331</v>
      </c>
      <c r="D2145" s="154"/>
      <c r="E2145" s="7" t="s">
        <v>332</v>
      </c>
      <c r="F2145" s="8"/>
      <c r="G2145" s="8"/>
      <c r="H2145" s="8"/>
      <c r="I2145" s="8"/>
      <c r="J2145" s="8"/>
      <c r="K2145" s="8"/>
      <c r="L2145" s="8"/>
    </row>
    <row r="2146" spans="1:12" x14ac:dyDescent="0.2">
      <c r="A2146" s="15">
        <v>0</v>
      </c>
      <c r="B2146" s="5" t="s">
        <v>36</v>
      </c>
      <c r="C2146" s="179"/>
      <c r="D2146" s="154"/>
      <c r="E2146" s="5"/>
      <c r="F2146" s="6"/>
      <c r="G2146" s="6"/>
      <c r="H2146" s="6"/>
      <c r="I2146" s="6"/>
      <c r="J2146" s="6"/>
      <c r="K2146" s="6"/>
      <c r="L2146" s="6"/>
    </row>
    <row r="2147" spans="1:12" ht="25.5" x14ac:dyDescent="0.2">
      <c r="A2147" s="8"/>
      <c r="B2147" s="7"/>
      <c r="C2147" s="159" t="s">
        <v>331</v>
      </c>
      <c r="D2147" s="154"/>
      <c r="E2147" s="7" t="s">
        <v>332</v>
      </c>
      <c r="F2147" s="8"/>
      <c r="G2147" s="8"/>
      <c r="H2147" s="8"/>
      <c r="I2147" s="8"/>
      <c r="J2147" s="8"/>
      <c r="K2147" s="8"/>
      <c r="L2147" s="8"/>
    </row>
    <row r="2148" spans="1:12" x14ac:dyDescent="0.2">
      <c r="A2148" s="15">
        <v>0</v>
      </c>
      <c r="B2148" s="5" t="s">
        <v>37</v>
      </c>
      <c r="C2148" s="179"/>
      <c r="D2148" s="154"/>
      <c r="E2148" s="5"/>
      <c r="F2148" s="6"/>
      <c r="G2148" s="6"/>
      <c r="H2148" s="6"/>
      <c r="I2148" s="6"/>
      <c r="J2148" s="6"/>
      <c r="K2148" s="6"/>
      <c r="L2148" s="6"/>
    </row>
    <row r="2149" spans="1:12" ht="25.5" x14ac:dyDescent="0.2">
      <c r="A2149" s="8"/>
      <c r="B2149" s="7"/>
      <c r="C2149" s="159" t="s">
        <v>331</v>
      </c>
      <c r="D2149" s="154"/>
      <c r="E2149" s="7" t="s">
        <v>332</v>
      </c>
      <c r="F2149" s="8"/>
      <c r="G2149" s="8"/>
      <c r="H2149" s="8"/>
      <c r="I2149" s="8"/>
      <c r="J2149" s="8"/>
      <c r="K2149" s="8"/>
      <c r="L2149" s="8"/>
    </row>
    <row r="2150" spans="1:12" x14ac:dyDescent="0.2">
      <c r="A2150" s="15">
        <v>0</v>
      </c>
      <c r="B2150" s="5" t="s">
        <v>38</v>
      </c>
      <c r="C2150" s="179"/>
      <c r="D2150" s="154"/>
      <c r="E2150" s="5"/>
      <c r="F2150" s="6"/>
      <c r="G2150" s="6"/>
      <c r="H2150" s="6"/>
      <c r="I2150" s="6"/>
      <c r="J2150" s="6"/>
      <c r="K2150" s="6"/>
      <c r="L2150" s="6"/>
    </row>
    <row r="2151" spans="1:12" ht="25.5" x14ac:dyDescent="0.2">
      <c r="A2151" s="8"/>
      <c r="B2151" s="7"/>
      <c r="C2151" s="159" t="s">
        <v>331</v>
      </c>
      <c r="D2151" s="154"/>
      <c r="E2151" s="7" t="s">
        <v>332</v>
      </c>
      <c r="F2151" s="8"/>
      <c r="G2151" s="8"/>
      <c r="H2151" s="8"/>
      <c r="I2151" s="8"/>
      <c r="J2151" s="8"/>
      <c r="K2151" s="8"/>
      <c r="L2151" s="8"/>
    </row>
    <row r="2152" spans="1:12" x14ac:dyDescent="0.2">
      <c r="A2152" s="16">
        <v>0</v>
      </c>
      <c r="B2152" s="17"/>
      <c r="C2152" s="186"/>
      <c r="D2152" s="154"/>
      <c r="E2152" s="17"/>
      <c r="F2152" s="9"/>
      <c r="G2152" s="9"/>
      <c r="H2152" s="9"/>
      <c r="I2152" s="9"/>
      <c r="J2152" s="9"/>
      <c r="K2152" s="9"/>
      <c r="L2152" s="9"/>
    </row>
    <row r="2153" spans="1:12" x14ac:dyDescent="0.2">
      <c r="A2153" s="2"/>
      <c r="B2153" s="2"/>
      <c r="C2153" s="176"/>
      <c r="D2153" s="143"/>
      <c r="E2153" s="2"/>
      <c r="F2153" s="2"/>
      <c r="G2153" s="2"/>
      <c r="H2153" s="2"/>
      <c r="I2153" s="2"/>
      <c r="J2153" s="2"/>
      <c r="K2153" s="2"/>
      <c r="L2153" s="2"/>
    </row>
    <row r="2154" spans="1:12" x14ac:dyDescent="0.2">
      <c r="A2154" s="162" t="s">
        <v>4</v>
      </c>
      <c r="B2154" s="143"/>
      <c r="C2154" s="143"/>
      <c r="D2154" s="143"/>
      <c r="E2154" s="2"/>
      <c r="F2154" s="182" t="s">
        <v>25</v>
      </c>
      <c r="G2154" s="143"/>
      <c r="H2154" s="143"/>
      <c r="I2154" s="143"/>
      <c r="J2154" s="143"/>
      <c r="K2154" s="143"/>
      <c r="L2154" s="143"/>
    </row>
    <row r="2155" spans="1:12" x14ac:dyDescent="0.2">
      <c r="A2155" s="11" t="s">
        <v>56</v>
      </c>
      <c r="B2155" s="11" t="s">
        <v>57</v>
      </c>
      <c r="C2155" s="183" t="s">
        <v>58</v>
      </c>
      <c r="D2155" s="184"/>
      <c r="E2155" s="11" t="s">
        <v>59</v>
      </c>
      <c r="F2155" s="12"/>
      <c r="G2155" s="185" t="s">
        <v>60</v>
      </c>
      <c r="H2155" s="153"/>
      <c r="I2155" s="153"/>
      <c r="J2155" s="153"/>
      <c r="K2155" s="154"/>
      <c r="L2155" s="12"/>
    </row>
    <row r="2156" spans="1:12" ht="25.5" x14ac:dyDescent="0.2">
      <c r="A2156" s="13"/>
      <c r="B2156" s="13" t="s">
        <v>61</v>
      </c>
      <c r="C2156" s="180" t="s">
        <v>62</v>
      </c>
      <c r="D2156" s="181"/>
      <c r="E2156" s="14" t="s">
        <v>63</v>
      </c>
      <c r="F2156" s="12" t="s">
        <v>64</v>
      </c>
      <c r="G2156" s="12" t="s">
        <v>65</v>
      </c>
      <c r="H2156" s="12" t="s">
        <v>66</v>
      </c>
      <c r="I2156" s="12" t="s">
        <v>67</v>
      </c>
      <c r="J2156" s="12" t="s">
        <v>68</v>
      </c>
      <c r="K2156" s="12" t="s">
        <v>69</v>
      </c>
      <c r="L2156" s="12" t="s">
        <v>70</v>
      </c>
    </row>
    <row r="2157" spans="1:12" x14ac:dyDescent="0.2">
      <c r="A2157" s="15">
        <v>0</v>
      </c>
      <c r="B2157" s="5" t="s">
        <v>35</v>
      </c>
      <c r="C2157" s="179"/>
      <c r="D2157" s="154"/>
      <c r="E2157" s="5"/>
      <c r="F2157" s="6"/>
      <c r="G2157" s="6"/>
      <c r="H2157" s="6"/>
      <c r="I2157" s="6"/>
      <c r="J2157" s="6"/>
      <c r="K2157" s="6"/>
      <c r="L2157" s="6"/>
    </row>
    <row r="2158" spans="1:12" ht="25.5" x14ac:dyDescent="0.2">
      <c r="A2158" s="8"/>
      <c r="B2158" s="7"/>
      <c r="C2158" s="159" t="s">
        <v>331</v>
      </c>
      <c r="D2158" s="154"/>
      <c r="E2158" s="7" t="s">
        <v>332</v>
      </c>
      <c r="F2158" s="8"/>
      <c r="G2158" s="8"/>
      <c r="H2158" s="8"/>
      <c r="I2158" s="8"/>
      <c r="J2158" s="8"/>
      <c r="K2158" s="8"/>
      <c r="L2158" s="8"/>
    </row>
    <row r="2159" spans="1:12" x14ac:dyDescent="0.2">
      <c r="A2159" s="15">
        <v>0</v>
      </c>
      <c r="B2159" s="5" t="s">
        <v>36</v>
      </c>
      <c r="C2159" s="179"/>
      <c r="D2159" s="154"/>
      <c r="E2159" s="5"/>
      <c r="F2159" s="6"/>
      <c r="G2159" s="6"/>
      <c r="H2159" s="6"/>
      <c r="I2159" s="6"/>
      <c r="J2159" s="6"/>
      <c r="K2159" s="6"/>
      <c r="L2159" s="6"/>
    </row>
    <row r="2160" spans="1:12" ht="25.5" x14ac:dyDescent="0.2">
      <c r="A2160" s="8"/>
      <c r="B2160" s="7"/>
      <c r="C2160" s="159" t="s">
        <v>331</v>
      </c>
      <c r="D2160" s="154"/>
      <c r="E2160" s="7" t="s">
        <v>332</v>
      </c>
      <c r="F2160" s="8"/>
      <c r="G2160" s="8"/>
      <c r="H2160" s="8"/>
      <c r="I2160" s="8"/>
      <c r="J2160" s="8"/>
      <c r="K2160" s="8"/>
      <c r="L2160" s="8"/>
    </row>
    <row r="2161" spans="1:12" x14ac:dyDescent="0.2">
      <c r="A2161" s="15">
        <v>0</v>
      </c>
      <c r="B2161" s="5" t="s">
        <v>37</v>
      </c>
      <c r="C2161" s="179"/>
      <c r="D2161" s="154"/>
      <c r="E2161" s="5"/>
      <c r="F2161" s="6"/>
      <c r="G2161" s="6"/>
      <c r="H2161" s="6"/>
      <c r="I2161" s="6"/>
      <c r="J2161" s="6"/>
      <c r="K2161" s="6"/>
      <c r="L2161" s="6"/>
    </row>
    <row r="2162" spans="1:12" ht="25.5" x14ac:dyDescent="0.2">
      <c r="A2162" s="8"/>
      <c r="B2162" s="7"/>
      <c r="C2162" s="159" t="s">
        <v>331</v>
      </c>
      <c r="D2162" s="154"/>
      <c r="E2162" s="7" t="s">
        <v>332</v>
      </c>
      <c r="F2162" s="8"/>
      <c r="G2162" s="8"/>
      <c r="H2162" s="8"/>
      <c r="I2162" s="8"/>
      <c r="J2162" s="8"/>
      <c r="K2162" s="8"/>
      <c r="L2162" s="8"/>
    </row>
    <row r="2163" spans="1:12" x14ac:dyDescent="0.2">
      <c r="A2163" s="15">
        <v>0</v>
      </c>
      <c r="B2163" s="5" t="s">
        <v>38</v>
      </c>
      <c r="C2163" s="179"/>
      <c r="D2163" s="154"/>
      <c r="E2163" s="5"/>
      <c r="F2163" s="6"/>
      <c r="G2163" s="6"/>
      <c r="H2163" s="6"/>
      <c r="I2163" s="6"/>
      <c r="J2163" s="6"/>
      <c r="K2163" s="6"/>
      <c r="L2163" s="6"/>
    </row>
    <row r="2164" spans="1:12" ht="25.5" x14ac:dyDescent="0.2">
      <c r="A2164" s="8"/>
      <c r="B2164" s="7"/>
      <c r="C2164" s="159" t="s">
        <v>331</v>
      </c>
      <c r="D2164" s="154"/>
      <c r="E2164" s="7" t="s">
        <v>332</v>
      </c>
      <c r="F2164" s="8"/>
      <c r="G2164" s="8"/>
      <c r="H2164" s="8"/>
      <c r="I2164" s="8"/>
      <c r="J2164" s="8"/>
      <c r="K2164" s="8"/>
      <c r="L2164" s="8"/>
    </row>
    <row r="2165" spans="1:12" x14ac:dyDescent="0.2">
      <c r="A2165" s="16">
        <v>0</v>
      </c>
      <c r="B2165" s="17"/>
      <c r="C2165" s="186"/>
      <c r="D2165" s="154"/>
      <c r="E2165" s="17"/>
      <c r="F2165" s="9"/>
      <c r="G2165" s="9"/>
      <c r="H2165" s="9"/>
      <c r="I2165" s="9"/>
      <c r="J2165" s="9"/>
      <c r="K2165" s="9"/>
      <c r="L2165" s="9"/>
    </row>
    <row r="2166" spans="1:12" x14ac:dyDescent="0.2">
      <c r="A2166" s="2"/>
      <c r="B2166" s="2"/>
      <c r="C2166" s="176"/>
      <c r="D2166" s="143"/>
      <c r="E2166" s="2"/>
      <c r="F2166" s="2"/>
      <c r="G2166" s="2"/>
      <c r="H2166" s="2"/>
      <c r="I2166" s="2"/>
      <c r="J2166" s="2"/>
      <c r="K2166" s="2"/>
      <c r="L2166" s="2"/>
    </row>
    <row r="2167" spans="1:12" x14ac:dyDescent="0.2">
      <c r="A2167" s="162" t="s">
        <v>5</v>
      </c>
      <c r="B2167" s="143"/>
      <c r="C2167" s="143"/>
      <c r="D2167" s="143"/>
      <c r="E2167" s="2"/>
      <c r="F2167" s="182" t="s">
        <v>25</v>
      </c>
      <c r="G2167" s="143"/>
      <c r="H2167" s="143"/>
      <c r="I2167" s="143"/>
      <c r="J2167" s="143"/>
      <c r="K2167" s="143"/>
      <c r="L2167" s="143"/>
    </row>
    <row r="2168" spans="1:12" x14ac:dyDescent="0.2">
      <c r="A2168" s="11" t="s">
        <v>56</v>
      </c>
      <c r="B2168" s="11" t="s">
        <v>57</v>
      </c>
      <c r="C2168" s="183" t="s">
        <v>58</v>
      </c>
      <c r="D2168" s="184"/>
      <c r="E2168" s="11" t="s">
        <v>59</v>
      </c>
      <c r="F2168" s="185" t="s">
        <v>60</v>
      </c>
      <c r="G2168" s="153"/>
      <c r="H2168" s="153"/>
      <c r="I2168" s="154"/>
      <c r="J2168" s="12"/>
    </row>
    <row r="2169" spans="1:12" ht="25.5" x14ac:dyDescent="0.2">
      <c r="A2169" s="13"/>
      <c r="B2169" s="13" t="s">
        <v>61</v>
      </c>
      <c r="C2169" s="180" t="s">
        <v>62</v>
      </c>
      <c r="D2169" s="181"/>
      <c r="E2169" s="14" t="s">
        <v>63</v>
      </c>
      <c r="F2169" s="12" t="s">
        <v>411</v>
      </c>
      <c r="G2169" s="12" t="s">
        <v>412</v>
      </c>
      <c r="H2169" s="18" t="s">
        <v>413</v>
      </c>
      <c r="I2169" s="12" t="s">
        <v>69</v>
      </c>
      <c r="J2169" s="12" t="s">
        <v>414</v>
      </c>
    </row>
    <row r="2170" spans="1:12" x14ac:dyDescent="0.2">
      <c r="A2170" s="15">
        <v>0</v>
      </c>
      <c r="B2170" s="5" t="s">
        <v>35</v>
      </c>
      <c r="C2170" s="179"/>
      <c r="D2170" s="154"/>
      <c r="E2170" s="5"/>
      <c r="F2170" s="6"/>
      <c r="G2170" s="6"/>
      <c r="H2170" s="6"/>
      <c r="I2170" s="6"/>
      <c r="J2170" s="6"/>
    </row>
    <row r="2171" spans="1:12" ht="25.5" x14ac:dyDescent="0.2">
      <c r="A2171" s="8"/>
      <c r="B2171" s="7"/>
      <c r="C2171" s="159" t="s">
        <v>331</v>
      </c>
      <c r="D2171" s="154"/>
      <c r="E2171" s="7" t="s">
        <v>332</v>
      </c>
      <c r="F2171" s="8"/>
      <c r="G2171" s="8"/>
      <c r="H2171" s="8"/>
      <c r="I2171" s="8"/>
      <c r="J2171" s="8"/>
    </row>
    <row r="2172" spans="1:12" x14ac:dyDescent="0.2">
      <c r="A2172" s="15">
        <v>0</v>
      </c>
      <c r="B2172" s="5" t="s">
        <v>36</v>
      </c>
      <c r="C2172" s="179"/>
      <c r="D2172" s="154"/>
      <c r="E2172" s="5"/>
      <c r="F2172" s="6"/>
      <c r="G2172" s="6"/>
      <c r="H2172" s="6"/>
      <c r="I2172" s="6"/>
      <c r="J2172" s="6"/>
    </row>
    <row r="2173" spans="1:12" ht="25.5" x14ac:dyDescent="0.2">
      <c r="A2173" s="8"/>
      <c r="B2173" s="7"/>
      <c r="C2173" s="159" t="s">
        <v>331</v>
      </c>
      <c r="D2173" s="154"/>
      <c r="E2173" s="7" t="s">
        <v>332</v>
      </c>
      <c r="F2173" s="8"/>
      <c r="G2173" s="8"/>
      <c r="H2173" s="8"/>
      <c r="I2173" s="8"/>
      <c r="J2173" s="8"/>
    </row>
    <row r="2174" spans="1:12" x14ac:dyDescent="0.2">
      <c r="A2174" s="15">
        <v>0</v>
      </c>
      <c r="B2174" s="5" t="s">
        <v>37</v>
      </c>
      <c r="C2174" s="179"/>
      <c r="D2174" s="154"/>
      <c r="E2174" s="5"/>
      <c r="F2174" s="6"/>
      <c r="G2174" s="6"/>
      <c r="H2174" s="6"/>
      <c r="I2174" s="6"/>
      <c r="J2174" s="6"/>
    </row>
    <row r="2175" spans="1:12" ht="25.5" x14ac:dyDescent="0.2">
      <c r="A2175" s="8"/>
      <c r="B2175" s="7"/>
      <c r="C2175" s="159" t="s">
        <v>331</v>
      </c>
      <c r="D2175" s="154"/>
      <c r="E2175" s="7" t="s">
        <v>332</v>
      </c>
      <c r="F2175" s="8"/>
      <c r="G2175" s="8"/>
      <c r="H2175" s="8"/>
      <c r="I2175" s="8"/>
      <c r="J2175" s="8"/>
    </row>
    <row r="2176" spans="1:12" x14ac:dyDescent="0.2">
      <c r="A2176" s="15">
        <v>0</v>
      </c>
      <c r="B2176" s="5" t="s">
        <v>38</v>
      </c>
      <c r="C2176" s="179"/>
      <c r="D2176" s="154"/>
      <c r="E2176" s="5"/>
      <c r="F2176" s="6"/>
      <c r="G2176" s="6"/>
      <c r="H2176" s="6"/>
      <c r="I2176" s="6"/>
      <c r="J2176" s="6"/>
    </row>
    <row r="2177" spans="1:12" ht="25.5" x14ac:dyDescent="0.2">
      <c r="A2177" s="8"/>
      <c r="B2177" s="7"/>
      <c r="C2177" s="159" t="s">
        <v>331</v>
      </c>
      <c r="D2177" s="154"/>
      <c r="E2177" s="7" t="s">
        <v>332</v>
      </c>
      <c r="F2177" s="8"/>
      <c r="G2177" s="8"/>
      <c r="H2177" s="8"/>
      <c r="I2177" s="8"/>
      <c r="J2177" s="8"/>
    </row>
    <row r="2178" spans="1:12" x14ac:dyDescent="0.2">
      <c r="A2178" s="16">
        <v>0</v>
      </c>
      <c r="B2178" s="17"/>
      <c r="C2178" s="186"/>
      <c r="D2178" s="154"/>
      <c r="E2178" s="17"/>
      <c r="F2178" s="9"/>
      <c r="G2178" s="9"/>
      <c r="H2178" s="9"/>
      <c r="I2178" s="9"/>
      <c r="J2178" s="9"/>
    </row>
    <row r="2179" spans="1:12" x14ac:dyDescent="0.2">
      <c r="A2179" s="2"/>
      <c r="B2179" s="2"/>
      <c r="C2179" s="176"/>
      <c r="D2179" s="143"/>
      <c r="E2179" s="2"/>
      <c r="F2179" s="2"/>
      <c r="G2179" s="2"/>
      <c r="H2179" s="2"/>
      <c r="I2179" s="2"/>
      <c r="J2179" s="2"/>
      <c r="K2179" s="2"/>
      <c r="L2179" s="2"/>
    </row>
    <row r="2180" spans="1:12" x14ac:dyDescent="0.2">
      <c r="A2180" s="162" t="s">
        <v>6</v>
      </c>
      <c r="B2180" s="143"/>
      <c r="C2180" s="143"/>
      <c r="D2180" s="143"/>
      <c r="E2180" s="2"/>
      <c r="F2180" s="182" t="s">
        <v>25</v>
      </c>
      <c r="G2180" s="143"/>
      <c r="H2180" s="143"/>
      <c r="I2180" s="143"/>
      <c r="J2180" s="143"/>
      <c r="K2180" s="143"/>
      <c r="L2180" s="143"/>
    </row>
    <row r="2181" spans="1:12" x14ac:dyDescent="0.2">
      <c r="A2181" s="2"/>
      <c r="B2181" s="2"/>
      <c r="C2181" s="176"/>
      <c r="D2181" s="143"/>
      <c r="E2181" s="2"/>
      <c r="F2181" s="2"/>
      <c r="G2181" s="2"/>
      <c r="H2181" s="2"/>
      <c r="I2181" s="2"/>
      <c r="J2181" s="2"/>
      <c r="K2181" s="2"/>
      <c r="L2181" s="2"/>
    </row>
    <row r="2182" spans="1:12" x14ac:dyDescent="0.2">
      <c r="A2182" s="162" t="s">
        <v>7</v>
      </c>
      <c r="B2182" s="143"/>
      <c r="C2182" s="143"/>
      <c r="D2182" s="143"/>
      <c r="E2182" s="2"/>
      <c r="F2182" s="182" t="s">
        <v>25</v>
      </c>
      <c r="G2182" s="143"/>
      <c r="H2182" s="143"/>
      <c r="I2182" s="143"/>
      <c r="J2182" s="143"/>
      <c r="K2182" s="143"/>
      <c r="L2182" s="143"/>
    </row>
    <row r="2183" spans="1:12" x14ac:dyDescent="0.2">
      <c r="A2183" s="11" t="s">
        <v>56</v>
      </c>
      <c r="B2183" s="11" t="s">
        <v>57</v>
      </c>
      <c r="C2183" s="183" t="s">
        <v>58</v>
      </c>
      <c r="D2183" s="184"/>
      <c r="E2183" s="19" t="s">
        <v>59</v>
      </c>
      <c r="F2183" s="185" t="s">
        <v>60</v>
      </c>
      <c r="G2183" s="153"/>
      <c r="H2183" s="154"/>
    </row>
    <row r="2184" spans="1:12" ht="25.5" x14ac:dyDescent="0.2">
      <c r="A2184" s="13"/>
      <c r="B2184" s="13" t="s">
        <v>61</v>
      </c>
      <c r="C2184" s="180" t="s">
        <v>62</v>
      </c>
      <c r="D2184" s="181"/>
      <c r="E2184" s="14" t="s">
        <v>63</v>
      </c>
      <c r="F2184" s="12" t="s">
        <v>525</v>
      </c>
      <c r="G2184" s="12" t="s">
        <v>526</v>
      </c>
      <c r="H2184" s="12" t="s">
        <v>69</v>
      </c>
    </row>
    <row r="2185" spans="1:12" x14ac:dyDescent="0.2">
      <c r="A2185" s="15">
        <v>0</v>
      </c>
      <c r="B2185" s="5" t="s">
        <v>49</v>
      </c>
      <c r="C2185" s="179"/>
      <c r="D2185" s="154"/>
      <c r="E2185" s="5"/>
      <c r="F2185" s="6"/>
      <c r="G2185" s="6"/>
      <c r="H2185" s="6"/>
    </row>
    <row r="2186" spans="1:12" ht="25.5" x14ac:dyDescent="0.2">
      <c r="A2186" s="8"/>
      <c r="B2186" s="7"/>
      <c r="C2186" s="159" t="s">
        <v>331</v>
      </c>
      <c r="D2186" s="154"/>
      <c r="E2186" s="7" t="s">
        <v>332</v>
      </c>
      <c r="F2186" s="8"/>
      <c r="G2186" s="8"/>
      <c r="H2186" s="8"/>
    </row>
    <row r="2187" spans="1:12" x14ac:dyDescent="0.2">
      <c r="A2187" s="15">
        <v>0</v>
      </c>
      <c r="B2187" s="5" t="s">
        <v>50</v>
      </c>
      <c r="C2187" s="179"/>
      <c r="D2187" s="154"/>
      <c r="E2187" s="5"/>
      <c r="F2187" s="6"/>
      <c r="G2187" s="6"/>
      <c r="H2187" s="6"/>
    </row>
    <row r="2188" spans="1:12" ht="25.5" x14ac:dyDescent="0.2">
      <c r="A2188" s="8"/>
      <c r="B2188" s="7"/>
      <c r="C2188" s="159" t="s">
        <v>331</v>
      </c>
      <c r="D2188" s="154"/>
      <c r="E2188" s="7" t="s">
        <v>332</v>
      </c>
      <c r="F2188" s="8"/>
      <c r="G2188" s="8"/>
      <c r="H2188" s="8"/>
    </row>
    <row r="2189" spans="1:12" x14ac:dyDescent="0.2">
      <c r="A2189" s="15">
        <v>0</v>
      </c>
      <c r="B2189" s="5" t="s">
        <v>51</v>
      </c>
      <c r="C2189" s="179"/>
      <c r="D2189" s="154"/>
      <c r="E2189" s="5"/>
      <c r="F2189" s="6"/>
      <c r="G2189" s="6"/>
      <c r="H2189" s="6"/>
    </row>
    <row r="2190" spans="1:12" ht="25.5" x14ac:dyDescent="0.2">
      <c r="A2190" s="8"/>
      <c r="B2190" s="7"/>
      <c r="C2190" s="159" t="s">
        <v>331</v>
      </c>
      <c r="D2190" s="154"/>
      <c r="E2190" s="7" t="s">
        <v>332</v>
      </c>
      <c r="F2190" s="8"/>
      <c r="G2190" s="8"/>
      <c r="H2190" s="8"/>
    </row>
    <row r="2191" spans="1:12" x14ac:dyDescent="0.2">
      <c r="A2191" s="15">
        <v>0</v>
      </c>
      <c r="B2191" s="5" t="s">
        <v>52</v>
      </c>
      <c r="C2191" s="179"/>
      <c r="D2191" s="154"/>
      <c r="E2191" s="5"/>
      <c r="F2191" s="6"/>
      <c r="G2191" s="6"/>
      <c r="H2191" s="6"/>
    </row>
    <row r="2192" spans="1:12" ht="25.5" x14ac:dyDescent="0.2">
      <c r="A2192" s="8"/>
      <c r="B2192" s="7"/>
      <c r="C2192" s="159" t="s">
        <v>331</v>
      </c>
      <c r="D2192" s="154"/>
      <c r="E2192" s="7" t="s">
        <v>332</v>
      </c>
      <c r="F2192" s="8"/>
      <c r="G2192" s="8"/>
      <c r="H2192" s="8"/>
    </row>
    <row r="2193" spans="1:12" x14ac:dyDescent="0.2">
      <c r="A2193" s="15">
        <v>0</v>
      </c>
      <c r="B2193" s="5" t="s">
        <v>53</v>
      </c>
      <c r="C2193" s="179"/>
      <c r="D2193" s="154"/>
      <c r="E2193" s="5"/>
      <c r="F2193" s="6"/>
      <c r="G2193" s="6"/>
      <c r="H2193" s="6"/>
    </row>
    <row r="2194" spans="1:12" ht="25.5" x14ac:dyDescent="0.2">
      <c r="A2194" s="8"/>
      <c r="B2194" s="7"/>
      <c r="C2194" s="159" t="s">
        <v>331</v>
      </c>
      <c r="D2194" s="154"/>
      <c r="E2194" s="7" t="s">
        <v>332</v>
      </c>
      <c r="F2194" s="8"/>
      <c r="G2194" s="8"/>
      <c r="H2194" s="8"/>
    </row>
    <row r="2195" spans="1:12" x14ac:dyDescent="0.2">
      <c r="A2195" s="2"/>
      <c r="B2195" s="2"/>
      <c r="C2195" s="176"/>
      <c r="D2195" s="143"/>
      <c r="E2195" s="2"/>
      <c r="F2195" s="2"/>
      <c r="G2195" s="2"/>
      <c r="H2195" s="2"/>
      <c r="I2195" s="2"/>
      <c r="J2195" s="2"/>
      <c r="K2195" s="2"/>
      <c r="L2195" s="2"/>
    </row>
    <row r="2196" spans="1:12" x14ac:dyDescent="0.2">
      <c r="A2196" s="2"/>
      <c r="B2196" s="2"/>
      <c r="C2196" s="176"/>
      <c r="D2196" s="143"/>
      <c r="E2196" s="2"/>
      <c r="F2196" s="2"/>
      <c r="G2196" s="2"/>
      <c r="H2196" s="2"/>
      <c r="I2196" s="2"/>
      <c r="J2196" s="2"/>
      <c r="K2196" s="2"/>
      <c r="L2196" s="2"/>
    </row>
    <row r="2197" spans="1:12" ht="18" x14ac:dyDescent="0.2">
      <c r="A2197" s="161" t="s">
        <v>26</v>
      </c>
      <c r="B2197" s="143"/>
      <c r="C2197" s="143"/>
      <c r="D2197" s="143"/>
      <c r="E2197" s="1"/>
      <c r="F2197" s="1"/>
      <c r="G2197" s="1"/>
      <c r="H2197" s="1"/>
      <c r="I2197" s="1"/>
      <c r="J2197" s="1"/>
      <c r="K2197" s="1"/>
      <c r="L2197" s="1"/>
    </row>
    <row r="2198" spans="1:12" x14ac:dyDescent="0.2">
      <c r="A2198" s="3"/>
      <c r="B2198" s="3"/>
      <c r="C2198" s="162"/>
      <c r="D2198" s="14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">
      <c r="A2199" s="162" t="s">
        <v>1</v>
      </c>
      <c r="B2199" s="143"/>
      <c r="C2199" s="143"/>
      <c r="D2199" s="143"/>
      <c r="E2199" s="2"/>
      <c r="F2199" s="182" t="s">
        <v>26</v>
      </c>
      <c r="G2199" s="143"/>
      <c r="H2199" s="143"/>
      <c r="I2199" s="143"/>
      <c r="J2199" s="143"/>
      <c r="K2199" s="143"/>
      <c r="L2199" s="143"/>
    </row>
    <row r="2200" spans="1:12" x14ac:dyDescent="0.2">
      <c r="A2200" s="11" t="s">
        <v>56</v>
      </c>
      <c r="B2200" s="11" t="s">
        <v>57</v>
      </c>
      <c r="C2200" s="183" t="s">
        <v>58</v>
      </c>
      <c r="D2200" s="184"/>
      <c r="E2200" s="11" t="s">
        <v>59</v>
      </c>
      <c r="F2200" s="12"/>
      <c r="G2200" s="185" t="s">
        <v>60</v>
      </c>
      <c r="H2200" s="153"/>
      <c r="I2200" s="153"/>
      <c r="J2200" s="153"/>
      <c r="K2200" s="154"/>
      <c r="L2200" s="12"/>
    </row>
    <row r="2201" spans="1:12" ht="25.5" x14ac:dyDescent="0.2">
      <c r="A2201" s="13"/>
      <c r="B2201" s="13" t="s">
        <v>61</v>
      </c>
      <c r="C2201" s="180" t="s">
        <v>62</v>
      </c>
      <c r="D2201" s="181"/>
      <c r="E2201" s="14" t="s">
        <v>63</v>
      </c>
      <c r="F2201" s="12" t="s">
        <v>64</v>
      </c>
      <c r="G2201" s="12" t="s">
        <v>65</v>
      </c>
      <c r="H2201" s="12" t="s">
        <v>66</v>
      </c>
      <c r="I2201" s="12" t="s">
        <v>67</v>
      </c>
      <c r="J2201" s="12" t="s">
        <v>68</v>
      </c>
      <c r="K2201" s="12" t="s">
        <v>69</v>
      </c>
      <c r="L2201" s="12" t="s">
        <v>70</v>
      </c>
    </row>
    <row r="2202" spans="1:12" x14ac:dyDescent="0.2">
      <c r="A2202" s="15">
        <v>2</v>
      </c>
      <c r="B2202" s="5" t="s">
        <v>35</v>
      </c>
      <c r="C2202" s="179"/>
      <c r="D2202" s="154"/>
      <c r="E2202" s="5"/>
      <c r="F2202" s="6">
        <v>62</v>
      </c>
      <c r="G2202" s="6"/>
      <c r="H2202" s="6">
        <v>3</v>
      </c>
      <c r="I2202" s="6"/>
      <c r="J2202" s="6"/>
      <c r="K2202" s="6">
        <v>65</v>
      </c>
      <c r="L2202" s="6">
        <v>130</v>
      </c>
    </row>
    <row r="2203" spans="1:12" ht="38.25" x14ac:dyDescent="0.2">
      <c r="A2203" s="8">
        <v>6723</v>
      </c>
      <c r="B2203" s="7" t="s">
        <v>2177</v>
      </c>
      <c r="C2203" s="159" t="s">
        <v>2495</v>
      </c>
      <c r="D2203" s="154"/>
      <c r="E2203" s="7" t="s">
        <v>2496</v>
      </c>
      <c r="F2203" s="8">
        <v>14</v>
      </c>
      <c r="G2203" s="8"/>
      <c r="H2203" s="8">
        <v>2</v>
      </c>
      <c r="I2203" s="8"/>
      <c r="J2203" s="8"/>
      <c r="K2203" s="8">
        <v>16</v>
      </c>
      <c r="L2203" s="8">
        <v>32</v>
      </c>
    </row>
    <row r="2204" spans="1:12" ht="38.25" x14ac:dyDescent="0.2">
      <c r="A2204" s="8">
        <v>6843</v>
      </c>
      <c r="B2204" s="7" t="s">
        <v>2497</v>
      </c>
      <c r="C2204" s="159" t="s">
        <v>2498</v>
      </c>
      <c r="D2204" s="154"/>
      <c r="E2204" s="7" t="s">
        <v>2499</v>
      </c>
      <c r="F2204" s="8">
        <v>48</v>
      </c>
      <c r="G2204" s="8"/>
      <c r="H2204" s="8">
        <v>1</v>
      </c>
      <c r="I2204" s="8"/>
      <c r="J2204" s="8"/>
      <c r="K2204" s="8">
        <v>49</v>
      </c>
      <c r="L2204" s="8">
        <v>98</v>
      </c>
    </row>
    <row r="2205" spans="1:12" x14ac:dyDescent="0.2">
      <c r="A2205" s="15">
        <v>1</v>
      </c>
      <c r="B2205" s="5" t="s">
        <v>36</v>
      </c>
      <c r="C2205" s="179"/>
      <c r="D2205" s="154"/>
      <c r="E2205" s="5"/>
      <c r="F2205" s="6">
        <v>49</v>
      </c>
      <c r="G2205" s="6"/>
      <c r="H2205" s="6">
        <v>2</v>
      </c>
      <c r="I2205" s="6"/>
      <c r="J2205" s="6"/>
      <c r="K2205" s="6">
        <v>51</v>
      </c>
      <c r="L2205" s="6">
        <v>89</v>
      </c>
    </row>
    <row r="2206" spans="1:12" ht="38.25" x14ac:dyDescent="0.2">
      <c r="A2206" s="8">
        <v>2</v>
      </c>
      <c r="B2206" s="7" t="s">
        <v>2500</v>
      </c>
      <c r="C2206" s="159" t="s">
        <v>2501</v>
      </c>
      <c r="D2206" s="154"/>
      <c r="E2206" s="7" t="s">
        <v>2502</v>
      </c>
      <c r="F2206" s="8">
        <v>49</v>
      </c>
      <c r="G2206" s="8"/>
      <c r="H2206" s="8">
        <v>2</v>
      </c>
      <c r="I2206" s="8"/>
      <c r="J2206" s="8"/>
      <c r="K2206" s="8">
        <v>51</v>
      </c>
      <c r="L2206" s="8">
        <v>89</v>
      </c>
    </row>
    <row r="2207" spans="1:12" x14ac:dyDescent="0.2">
      <c r="A2207" s="15">
        <v>0</v>
      </c>
      <c r="B2207" s="5" t="s">
        <v>37</v>
      </c>
      <c r="C2207" s="179"/>
      <c r="D2207" s="154"/>
      <c r="E2207" s="5"/>
      <c r="F2207" s="6"/>
      <c r="G2207" s="6"/>
      <c r="H2207" s="6"/>
      <c r="I2207" s="6"/>
      <c r="J2207" s="6"/>
      <c r="K2207" s="6"/>
      <c r="L2207" s="6"/>
    </row>
    <row r="2208" spans="1:12" ht="25.5" x14ac:dyDescent="0.2">
      <c r="A2208" s="8"/>
      <c r="B2208" s="7"/>
      <c r="C2208" s="159" t="s">
        <v>331</v>
      </c>
      <c r="D2208" s="154"/>
      <c r="E2208" s="7" t="s">
        <v>332</v>
      </c>
      <c r="F2208" s="8"/>
      <c r="G2208" s="8"/>
      <c r="H2208" s="8"/>
      <c r="I2208" s="8"/>
      <c r="J2208" s="8"/>
      <c r="K2208" s="8"/>
      <c r="L2208" s="8"/>
    </row>
    <row r="2209" spans="1:12" x14ac:dyDescent="0.2">
      <c r="A2209" s="15">
        <v>0</v>
      </c>
      <c r="B2209" s="5" t="s">
        <v>38</v>
      </c>
      <c r="C2209" s="179"/>
      <c r="D2209" s="154"/>
      <c r="E2209" s="5"/>
      <c r="F2209" s="6"/>
      <c r="G2209" s="6"/>
      <c r="H2209" s="6"/>
      <c r="I2209" s="6"/>
      <c r="J2209" s="6"/>
      <c r="K2209" s="6"/>
      <c r="L2209" s="6"/>
    </row>
    <row r="2210" spans="1:12" ht="25.5" x14ac:dyDescent="0.2">
      <c r="A2210" s="8"/>
      <c r="B2210" s="7"/>
      <c r="C2210" s="159" t="s">
        <v>331</v>
      </c>
      <c r="D2210" s="154"/>
      <c r="E2210" s="7" t="s">
        <v>332</v>
      </c>
      <c r="F2210" s="8"/>
      <c r="G2210" s="8"/>
      <c r="H2210" s="8"/>
      <c r="I2210" s="8"/>
      <c r="J2210" s="8"/>
      <c r="K2210" s="8"/>
      <c r="L2210" s="8"/>
    </row>
    <row r="2211" spans="1:12" x14ac:dyDescent="0.2">
      <c r="A2211" s="16">
        <v>3</v>
      </c>
      <c r="B2211" s="17"/>
      <c r="C2211" s="186"/>
      <c r="D2211" s="154"/>
      <c r="E2211" s="17"/>
      <c r="F2211" s="9">
        <v>111</v>
      </c>
      <c r="G2211" s="9"/>
      <c r="H2211" s="9">
        <v>5</v>
      </c>
      <c r="I2211" s="9"/>
      <c r="J2211" s="9"/>
      <c r="K2211" s="9">
        <v>116</v>
      </c>
      <c r="L2211" s="9">
        <v>219</v>
      </c>
    </row>
    <row r="2212" spans="1:12" x14ac:dyDescent="0.2">
      <c r="A2212" s="2"/>
      <c r="B2212" s="2"/>
      <c r="C2212" s="176"/>
      <c r="D2212" s="143"/>
      <c r="E2212" s="2"/>
      <c r="F2212" s="2"/>
      <c r="G2212" s="2"/>
      <c r="H2212" s="2"/>
      <c r="I2212" s="2"/>
      <c r="J2212" s="2"/>
      <c r="K2212" s="2"/>
      <c r="L2212" s="2"/>
    </row>
    <row r="2213" spans="1:12" x14ac:dyDescent="0.2">
      <c r="A2213" s="162" t="s">
        <v>2</v>
      </c>
      <c r="B2213" s="143"/>
      <c r="C2213" s="143"/>
      <c r="D2213" s="143"/>
      <c r="E2213" s="2"/>
      <c r="F2213" s="182" t="s">
        <v>26</v>
      </c>
      <c r="G2213" s="143"/>
      <c r="H2213" s="143"/>
      <c r="I2213" s="143"/>
      <c r="J2213" s="143"/>
      <c r="K2213" s="143"/>
      <c r="L2213" s="143"/>
    </row>
    <row r="2214" spans="1:12" x14ac:dyDescent="0.2">
      <c r="A2214" s="11" t="s">
        <v>56</v>
      </c>
      <c r="B2214" s="11" t="s">
        <v>57</v>
      </c>
      <c r="C2214" s="183" t="s">
        <v>58</v>
      </c>
      <c r="D2214" s="184"/>
      <c r="E2214" s="11" t="s">
        <v>59</v>
      </c>
      <c r="F2214" s="12"/>
      <c r="G2214" s="185" t="s">
        <v>60</v>
      </c>
      <c r="H2214" s="153"/>
      <c r="I2214" s="153"/>
      <c r="J2214" s="153"/>
      <c r="K2214" s="154"/>
      <c r="L2214" s="12"/>
    </row>
    <row r="2215" spans="1:12" ht="25.5" x14ac:dyDescent="0.2">
      <c r="A2215" s="13"/>
      <c r="B2215" s="13" t="s">
        <v>61</v>
      </c>
      <c r="C2215" s="180" t="s">
        <v>62</v>
      </c>
      <c r="D2215" s="181"/>
      <c r="E2215" s="14" t="s">
        <v>63</v>
      </c>
      <c r="F2215" s="12" t="s">
        <v>64</v>
      </c>
      <c r="G2215" s="12" t="s">
        <v>65</v>
      </c>
      <c r="H2215" s="12" t="s">
        <v>66</v>
      </c>
      <c r="I2215" s="12" t="s">
        <v>67</v>
      </c>
      <c r="J2215" s="12" t="s">
        <v>68</v>
      </c>
      <c r="K2215" s="12" t="s">
        <v>69</v>
      </c>
      <c r="L2215" s="12" t="s">
        <v>70</v>
      </c>
    </row>
    <row r="2216" spans="1:12" x14ac:dyDescent="0.2">
      <c r="A2216" s="15">
        <v>0</v>
      </c>
      <c r="B2216" s="5" t="s">
        <v>35</v>
      </c>
      <c r="C2216" s="179"/>
      <c r="D2216" s="154"/>
      <c r="E2216" s="5"/>
      <c r="F2216" s="6"/>
      <c r="G2216" s="6"/>
      <c r="H2216" s="6"/>
      <c r="I2216" s="6"/>
      <c r="J2216" s="6"/>
      <c r="K2216" s="6"/>
      <c r="L2216" s="6"/>
    </row>
    <row r="2217" spans="1:12" ht="25.5" x14ac:dyDescent="0.2">
      <c r="A2217" s="8"/>
      <c r="B2217" s="7"/>
      <c r="C2217" s="159" t="s">
        <v>331</v>
      </c>
      <c r="D2217" s="154"/>
      <c r="E2217" s="7" t="s">
        <v>332</v>
      </c>
      <c r="F2217" s="8"/>
      <c r="G2217" s="8"/>
      <c r="H2217" s="8"/>
      <c r="I2217" s="8"/>
      <c r="J2217" s="8"/>
      <c r="K2217" s="8"/>
      <c r="L2217" s="8"/>
    </row>
    <row r="2218" spans="1:12" x14ac:dyDescent="0.2">
      <c r="A2218" s="15">
        <v>0</v>
      </c>
      <c r="B2218" s="5" t="s">
        <v>36</v>
      </c>
      <c r="C2218" s="179"/>
      <c r="D2218" s="154"/>
      <c r="E2218" s="5"/>
      <c r="F2218" s="6"/>
      <c r="G2218" s="6"/>
      <c r="H2218" s="6"/>
      <c r="I2218" s="6"/>
      <c r="J2218" s="6"/>
      <c r="K2218" s="6"/>
      <c r="L2218" s="6"/>
    </row>
    <row r="2219" spans="1:12" ht="25.5" x14ac:dyDescent="0.2">
      <c r="A2219" s="8"/>
      <c r="B2219" s="7"/>
      <c r="C2219" s="159" t="s">
        <v>331</v>
      </c>
      <c r="D2219" s="154"/>
      <c r="E2219" s="7" t="s">
        <v>332</v>
      </c>
      <c r="F2219" s="8"/>
      <c r="G2219" s="8"/>
      <c r="H2219" s="8"/>
      <c r="I2219" s="8"/>
      <c r="J2219" s="8"/>
      <c r="K2219" s="8"/>
      <c r="L2219" s="8"/>
    </row>
    <row r="2220" spans="1:12" x14ac:dyDescent="0.2">
      <c r="A2220" s="15">
        <v>0</v>
      </c>
      <c r="B2220" s="5" t="s">
        <v>37</v>
      </c>
      <c r="C2220" s="179"/>
      <c r="D2220" s="154"/>
      <c r="E2220" s="5"/>
      <c r="F2220" s="6"/>
      <c r="G2220" s="6"/>
      <c r="H2220" s="6"/>
      <c r="I2220" s="6"/>
      <c r="J2220" s="6"/>
      <c r="K2220" s="6"/>
      <c r="L2220" s="6"/>
    </row>
    <row r="2221" spans="1:12" ht="25.5" x14ac:dyDescent="0.2">
      <c r="A2221" s="8"/>
      <c r="B2221" s="7"/>
      <c r="C2221" s="159" t="s">
        <v>331</v>
      </c>
      <c r="D2221" s="154"/>
      <c r="E2221" s="7" t="s">
        <v>332</v>
      </c>
      <c r="F2221" s="8"/>
      <c r="G2221" s="8"/>
      <c r="H2221" s="8"/>
      <c r="I2221" s="8"/>
      <c r="J2221" s="8"/>
      <c r="K2221" s="8"/>
      <c r="L2221" s="8"/>
    </row>
    <row r="2222" spans="1:12" x14ac:dyDescent="0.2">
      <c r="A2222" s="15">
        <v>0</v>
      </c>
      <c r="B2222" s="5" t="s">
        <v>38</v>
      </c>
      <c r="C2222" s="179"/>
      <c r="D2222" s="154"/>
      <c r="E2222" s="5"/>
      <c r="F2222" s="6"/>
      <c r="G2222" s="6"/>
      <c r="H2222" s="6"/>
      <c r="I2222" s="6"/>
      <c r="J2222" s="6"/>
      <c r="K2222" s="6"/>
      <c r="L2222" s="6"/>
    </row>
    <row r="2223" spans="1:12" ht="25.5" x14ac:dyDescent="0.2">
      <c r="A2223" s="8"/>
      <c r="B2223" s="7"/>
      <c r="C2223" s="159" t="s">
        <v>331</v>
      </c>
      <c r="D2223" s="154"/>
      <c r="E2223" s="7" t="s">
        <v>332</v>
      </c>
      <c r="F2223" s="8"/>
      <c r="G2223" s="8"/>
      <c r="H2223" s="8"/>
      <c r="I2223" s="8"/>
      <c r="J2223" s="8"/>
      <c r="K2223" s="8"/>
      <c r="L2223" s="8"/>
    </row>
    <row r="2224" spans="1:12" x14ac:dyDescent="0.2">
      <c r="A2224" s="16">
        <v>0</v>
      </c>
      <c r="B2224" s="17"/>
      <c r="C2224" s="186"/>
      <c r="D2224" s="154"/>
      <c r="E2224" s="17"/>
      <c r="F2224" s="9"/>
      <c r="G2224" s="9"/>
      <c r="H2224" s="9"/>
      <c r="I2224" s="9"/>
      <c r="J2224" s="9"/>
      <c r="K2224" s="9"/>
      <c r="L2224" s="9"/>
    </row>
    <row r="2225" spans="1:12" x14ac:dyDescent="0.2">
      <c r="A2225" s="2"/>
      <c r="B2225" s="2"/>
      <c r="C2225" s="176"/>
      <c r="D2225" s="143"/>
      <c r="E2225" s="2"/>
      <c r="F2225" s="2"/>
      <c r="G2225" s="2"/>
      <c r="H2225" s="2"/>
      <c r="I2225" s="2"/>
      <c r="J2225" s="2"/>
      <c r="K2225" s="2"/>
      <c r="L2225" s="2"/>
    </row>
    <row r="2226" spans="1:12" x14ac:dyDescent="0.2">
      <c r="A2226" s="162" t="s">
        <v>3</v>
      </c>
      <c r="B2226" s="143"/>
      <c r="C2226" s="143"/>
      <c r="D2226" s="143"/>
      <c r="E2226" s="2"/>
      <c r="F2226" s="182" t="s">
        <v>26</v>
      </c>
      <c r="G2226" s="143"/>
      <c r="H2226" s="143"/>
      <c r="I2226" s="143"/>
      <c r="J2226" s="143"/>
      <c r="K2226" s="143"/>
      <c r="L2226" s="143"/>
    </row>
    <row r="2227" spans="1:12" x14ac:dyDescent="0.2">
      <c r="A2227" s="11" t="s">
        <v>56</v>
      </c>
      <c r="B2227" s="11" t="s">
        <v>57</v>
      </c>
      <c r="C2227" s="183" t="s">
        <v>58</v>
      </c>
      <c r="D2227" s="184"/>
      <c r="E2227" s="11" t="s">
        <v>59</v>
      </c>
      <c r="F2227" s="12"/>
      <c r="G2227" s="185" t="s">
        <v>60</v>
      </c>
      <c r="H2227" s="153"/>
      <c r="I2227" s="153"/>
      <c r="J2227" s="153"/>
      <c r="K2227" s="154"/>
      <c r="L2227" s="12"/>
    </row>
    <row r="2228" spans="1:12" ht="25.5" x14ac:dyDescent="0.2">
      <c r="A2228" s="13"/>
      <c r="B2228" s="13" t="s">
        <v>61</v>
      </c>
      <c r="C2228" s="180" t="s">
        <v>62</v>
      </c>
      <c r="D2228" s="181"/>
      <c r="E2228" s="14" t="s">
        <v>63</v>
      </c>
      <c r="F2228" s="12" t="s">
        <v>64</v>
      </c>
      <c r="G2228" s="12" t="s">
        <v>65</v>
      </c>
      <c r="H2228" s="12" t="s">
        <v>66</v>
      </c>
      <c r="I2228" s="12" t="s">
        <v>67</v>
      </c>
      <c r="J2228" s="12" t="s">
        <v>68</v>
      </c>
      <c r="K2228" s="12" t="s">
        <v>69</v>
      </c>
      <c r="L2228" s="12" t="s">
        <v>70</v>
      </c>
    </row>
    <row r="2229" spans="1:12" x14ac:dyDescent="0.2">
      <c r="A2229" s="15">
        <v>0</v>
      </c>
      <c r="B2229" s="5" t="s">
        <v>35</v>
      </c>
      <c r="C2229" s="179"/>
      <c r="D2229" s="154"/>
      <c r="E2229" s="5"/>
      <c r="F2229" s="6"/>
      <c r="G2229" s="6"/>
      <c r="H2229" s="6"/>
      <c r="I2229" s="6"/>
      <c r="J2229" s="6"/>
      <c r="K2229" s="6"/>
      <c r="L2229" s="6"/>
    </row>
    <row r="2230" spans="1:12" ht="25.5" x14ac:dyDescent="0.2">
      <c r="A2230" s="8"/>
      <c r="B2230" s="7"/>
      <c r="C2230" s="159" t="s">
        <v>331</v>
      </c>
      <c r="D2230" s="154"/>
      <c r="E2230" s="7" t="s">
        <v>332</v>
      </c>
      <c r="F2230" s="8"/>
      <c r="G2230" s="8"/>
      <c r="H2230" s="8"/>
      <c r="I2230" s="8"/>
      <c r="J2230" s="8"/>
      <c r="K2230" s="8"/>
      <c r="L2230" s="8"/>
    </row>
    <row r="2231" spans="1:12" x14ac:dyDescent="0.2">
      <c r="A2231" s="15">
        <v>0</v>
      </c>
      <c r="B2231" s="5" t="s">
        <v>36</v>
      </c>
      <c r="C2231" s="179"/>
      <c r="D2231" s="154"/>
      <c r="E2231" s="5"/>
      <c r="F2231" s="6"/>
      <c r="G2231" s="6"/>
      <c r="H2231" s="6"/>
      <c r="I2231" s="6"/>
      <c r="J2231" s="6"/>
      <c r="K2231" s="6"/>
      <c r="L2231" s="6"/>
    </row>
    <row r="2232" spans="1:12" ht="25.5" x14ac:dyDescent="0.2">
      <c r="A2232" s="8"/>
      <c r="B2232" s="7"/>
      <c r="C2232" s="159" t="s">
        <v>331</v>
      </c>
      <c r="D2232" s="154"/>
      <c r="E2232" s="7" t="s">
        <v>332</v>
      </c>
      <c r="F2232" s="8"/>
      <c r="G2232" s="8"/>
      <c r="H2232" s="8"/>
      <c r="I2232" s="8"/>
      <c r="J2232" s="8"/>
      <c r="K2232" s="8"/>
      <c r="L2232" s="8"/>
    </row>
    <row r="2233" spans="1:12" x14ac:dyDescent="0.2">
      <c r="A2233" s="15">
        <v>0</v>
      </c>
      <c r="B2233" s="5" t="s">
        <v>37</v>
      </c>
      <c r="C2233" s="179"/>
      <c r="D2233" s="154"/>
      <c r="E2233" s="5"/>
      <c r="F2233" s="6"/>
      <c r="G2233" s="6"/>
      <c r="H2233" s="6"/>
      <c r="I2233" s="6"/>
      <c r="J2233" s="6"/>
      <c r="K2233" s="6"/>
      <c r="L2233" s="6"/>
    </row>
    <row r="2234" spans="1:12" ht="25.5" x14ac:dyDescent="0.2">
      <c r="A2234" s="8"/>
      <c r="B2234" s="7"/>
      <c r="C2234" s="159" t="s">
        <v>331</v>
      </c>
      <c r="D2234" s="154"/>
      <c r="E2234" s="7" t="s">
        <v>332</v>
      </c>
      <c r="F2234" s="8"/>
      <c r="G2234" s="8"/>
      <c r="H2234" s="8"/>
      <c r="I2234" s="8"/>
      <c r="J2234" s="8"/>
      <c r="K2234" s="8"/>
      <c r="L2234" s="8"/>
    </row>
    <row r="2235" spans="1:12" x14ac:dyDescent="0.2">
      <c r="A2235" s="15">
        <v>0</v>
      </c>
      <c r="B2235" s="5" t="s">
        <v>38</v>
      </c>
      <c r="C2235" s="179"/>
      <c r="D2235" s="154"/>
      <c r="E2235" s="5"/>
      <c r="F2235" s="6"/>
      <c r="G2235" s="6"/>
      <c r="H2235" s="6"/>
      <c r="I2235" s="6"/>
      <c r="J2235" s="6"/>
      <c r="K2235" s="6"/>
      <c r="L2235" s="6"/>
    </row>
    <row r="2236" spans="1:12" ht="25.5" x14ac:dyDescent="0.2">
      <c r="A2236" s="8"/>
      <c r="B2236" s="7"/>
      <c r="C2236" s="159" t="s">
        <v>331</v>
      </c>
      <c r="D2236" s="154"/>
      <c r="E2236" s="7" t="s">
        <v>332</v>
      </c>
      <c r="F2236" s="8"/>
      <c r="G2236" s="8"/>
      <c r="H2236" s="8"/>
      <c r="I2236" s="8"/>
      <c r="J2236" s="8"/>
      <c r="K2236" s="8"/>
      <c r="L2236" s="8"/>
    </row>
    <row r="2237" spans="1:12" x14ac:dyDescent="0.2">
      <c r="A2237" s="16">
        <v>0</v>
      </c>
      <c r="B2237" s="17"/>
      <c r="C2237" s="186"/>
      <c r="D2237" s="154"/>
      <c r="E2237" s="17"/>
      <c r="F2237" s="9"/>
      <c r="G2237" s="9"/>
      <c r="H2237" s="9"/>
      <c r="I2237" s="9"/>
      <c r="J2237" s="9"/>
      <c r="K2237" s="9"/>
      <c r="L2237" s="9"/>
    </row>
    <row r="2238" spans="1:12" x14ac:dyDescent="0.2">
      <c r="A2238" s="2"/>
      <c r="B2238" s="2"/>
      <c r="C2238" s="176"/>
      <c r="D2238" s="143"/>
      <c r="E2238" s="2"/>
      <c r="F2238" s="2"/>
      <c r="G2238" s="2"/>
      <c r="H2238" s="2"/>
      <c r="I2238" s="2"/>
      <c r="J2238" s="2"/>
      <c r="K2238" s="2"/>
      <c r="L2238" s="2"/>
    </row>
    <row r="2239" spans="1:12" x14ac:dyDescent="0.2">
      <c r="A2239" s="162" t="s">
        <v>4</v>
      </c>
      <c r="B2239" s="143"/>
      <c r="C2239" s="143"/>
      <c r="D2239" s="143"/>
      <c r="E2239" s="2"/>
      <c r="F2239" s="182" t="s">
        <v>26</v>
      </c>
      <c r="G2239" s="143"/>
      <c r="H2239" s="143"/>
      <c r="I2239" s="143"/>
      <c r="J2239" s="143"/>
      <c r="K2239" s="143"/>
      <c r="L2239" s="143"/>
    </row>
    <row r="2240" spans="1:12" x14ac:dyDescent="0.2">
      <c r="A2240" s="11" t="s">
        <v>56</v>
      </c>
      <c r="B2240" s="11" t="s">
        <v>57</v>
      </c>
      <c r="C2240" s="183" t="s">
        <v>58</v>
      </c>
      <c r="D2240" s="184"/>
      <c r="E2240" s="11" t="s">
        <v>59</v>
      </c>
      <c r="F2240" s="12"/>
      <c r="G2240" s="185" t="s">
        <v>60</v>
      </c>
      <c r="H2240" s="153"/>
      <c r="I2240" s="153"/>
      <c r="J2240" s="153"/>
      <c r="K2240" s="154"/>
      <c r="L2240" s="12"/>
    </row>
    <row r="2241" spans="1:12" ht="25.5" x14ac:dyDescent="0.2">
      <c r="A2241" s="13"/>
      <c r="B2241" s="13" t="s">
        <v>61</v>
      </c>
      <c r="C2241" s="180" t="s">
        <v>62</v>
      </c>
      <c r="D2241" s="181"/>
      <c r="E2241" s="14" t="s">
        <v>63</v>
      </c>
      <c r="F2241" s="12" t="s">
        <v>64</v>
      </c>
      <c r="G2241" s="12" t="s">
        <v>65</v>
      </c>
      <c r="H2241" s="12" t="s">
        <v>66</v>
      </c>
      <c r="I2241" s="12" t="s">
        <v>67</v>
      </c>
      <c r="J2241" s="12" t="s">
        <v>68</v>
      </c>
      <c r="K2241" s="12" t="s">
        <v>69</v>
      </c>
      <c r="L2241" s="12" t="s">
        <v>70</v>
      </c>
    </row>
    <row r="2242" spans="1:12" x14ac:dyDescent="0.2">
      <c r="A2242" s="15">
        <v>0</v>
      </c>
      <c r="B2242" s="5" t="s">
        <v>35</v>
      </c>
      <c r="C2242" s="179"/>
      <c r="D2242" s="154"/>
      <c r="E2242" s="5"/>
      <c r="F2242" s="6"/>
      <c r="G2242" s="6"/>
      <c r="H2242" s="6"/>
      <c r="I2242" s="6"/>
      <c r="J2242" s="6"/>
      <c r="K2242" s="6"/>
      <c r="L2242" s="6"/>
    </row>
    <row r="2243" spans="1:12" ht="25.5" x14ac:dyDescent="0.2">
      <c r="A2243" s="8"/>
      <c r="B2243" s="7"/>
      <c r="C2243" s="159" t="s">
        <v>331</v>
      </c>
      <c r="D2243" s="154"/>
      <c r="E2243" s="7" t="s">
        <v>332</v>
      </c>
      <c r="F2243" s="8"/>
      <c r="G2243" s="8"/>
      <c r="H2243" s="8"/>
      <c r="I2243" s="8"/>
      <c r="J2243" s="8"/>
      <c r="K2243" s="8"/>
      <c r="L2243" s="8"/>
    </row>
    <row r="2244" spans="1:12" x14ac:dyDescent="0.2">
      <c r="A2244" s="15">
        <v>0</v>
      </c>
      <c r="B2244" s="5" t="s">
        <v>36</v>
      </c>
      <c r="C2244" s="179"/>
      <c r="D2244" s="154"/>
      <c r="E2244" s="5"/>
      <c r="F2244" s="6"/>
      <c r="G2244" s="6"/>
      <c r="H2244" s="6"/>
      <c r="I2244" s="6"/>
      <c r="J2244" s="6"/>
      <c r="K2244" s="6"/>
      <c r="L2244" s="6"/>
    </row>
    <row r="2245" spans="1:12" ht="25.5" x14ac:dyDescent="0.2">
      <c r="A2245" s="8"/>
      <c r="B2245" s="7"/>
      <c r="C2245" s="159" t="s">
        <v>331</v>
      </c>
      <c r="D2245" s="154"/>
      <c r="E2245" s="7" t="s">
        <v>332</v>
      </c>
      <c r="F2245" s="8"/>
      <c r="G2245" s="8"/>
      <c r="H2245" s="8"/>
      <c r="I2245" s="8"/>
      <c r="J2245" s="8"/>
      <c r="K2245" s="8"/>
      <c r="L2245" s="8"/>
    </row>
    <row r="2246" spans="1:12" x14ac:dyDescent="0.2">
      <c r="A2246" s="15">
        <v>0</v>
      </c>
      <c r="B2246" s="5" t="s">
        <v>37</v>
      </c>
      <c r="C2246" s="179"/>
      <c r="D2246" s="154"/>
      <c r="E2246" s="5"/>
      <c r="F2246" s="6"/>
      <c r="G2246" s="6"/>
      <c r="H2246" s="6"/>
      <c r="I2246" s="6"/>
      <c r="J2246" s="6"/>
      <c r="K2246" s="6"/>
      <c r="L2246" s="6"/>
    </row>
    <row r="2247" spans="1:12" ht="25.5" x14ac:dyDescent="0.2">
      <c r="A2247" s="8"/>
      <c r="B2247" s="7"/>
      <c r="C2247" s="159" t="s">
        <v>331</v>
      </c>
      <c r="D2247" s="154"/>
      <c r="E2247" s="7" t="s">
        <v>332</v>
      </c>
      <c r="F2247" s="8"/>
      <c r="G2247" s="8"/>
      <c r="H2247" s="8"/>
      <c r="I2247" s="8"/>
      <c r="J2247" s="8"/>
      <c r="K2247" s="8"/>
      <c r="L2247" s="8"/>
    </row>
    <row r="2248" spans="1:12" x14ac:dyDescent="0.2">
      <c r="A2248" s="15">
        <v>0</v>
      </c>
      <c r="B2248" s="5" t="s">
        <v>38</v>
      </c>
      <c r="C2248" s="179"/>
      <c r="D2248" s="154"/>
      <c r="E2248" s="5"/>
      <c r="F2248" s="6"/>
      <c r="G2248" s="6"/>
      <c r="H2248" s="6"/>
      <c r="I2248" s="6"/>
      <c r="J2248" s="6"/>
      <c r="K2248" s="6"/>
      <c r="L2248" s="6"/>
    </row>
    <row r="2249" spans="1:12" ht="25.5" x14ac:dyDescent="0.2">
      <c r="A2249" s="8"/>
      <c r="B2249" s="7"/>
      <c r="C2249" s="159" t="s">
        <v>331</v>
      </c>
      <c r="D2249" s="154"/>
      <c r="E2249" s="7" t="s">
        <v>332</v>
      </c>
      <c r="F2249" s="8"/>
      <c r="G2249" s="8"/>
      <c r="H2249" s="8"/>
      <c r="I2249" s="8"/>
      <c r="J2249" s="8"/>
      <c r="K2249" s="8"/>
      <c r="L2249" s="8"/>
    </row>
    <row r="2250" spans="1:12" x14ac:dyDescent="0.2">
      <c r="A2250" s="16">
        <v>0</v>
      </c>
      <c r="B2250" s="17"/>
      <c r="C2250" s="186"/>
      <c r="D2250" s="154"/>
      <c r="E2250" s="17"/>
      <c r="F2250" s="9"/>
      <c r="G2250" s="9"/>
      <c r="H2250" s="9"/>
      <c r="I2250" s="9"/>
      <c r="J2250" s="9"/>
      <c r="K2250" s="9"/>
      <c r="L2250" s="9"/>
    </row>
    <row r="2251" spans="1:12" x14ac:dyDescent="0.2">
      <c r="A2251" s="2"/>
      <c r="B2251" s="2"/>
      <c r="C2251" s="176"/>
      <c r="D2251" s="143"/>
      <c r="E2251" s="2"/>
      <c r="F2251" s="2"/>
      <c r="G2251" s="2"/>
      <c r="H2251" s="2"/>
      <c r="I2251" s="2"/>
      <c r="J2251" s="2"/>
      <c r="K2251" s="2"/>
      <c r="L2251" s="2"/>
    </row>
    <row r="2252" spans="1:12" x14ac:dyDescent="0.2">
      <c r="A2252" s="162" t="s">
        <v>5</v>
      </c>
      <c r="B2252" s="143"/>
      <c r="C2252" s="143"/>
      <c r="D2252" s="143"/>
      <c r="E2252" s="2"/>
      <c r="F2252" s="182" t="s">
        <v>26</v>
      </c>
      <c r="G2252" s="143"/>
      <c r="H2252" s="143"/>
      <c r="I2252" s="143"/>
      <c r="J2252" s="143"/>
      <c r="K2252" s="143"/>
      <c r="L2252" s="143"/>
    </row>
    <row r="2253" spans="1:12" x14ac:dyDescent="0.2">
      <c r="A2253" s="11" t="s">
        <v>56</v>
      </c>
      <c r="B2253" s="11" t="s">
        <v>57</v>
      </c>
      <c r="C2253" s="183" t="s">
        <v>58</v>
      </c>
      <c r="D2253" s="184"/>
      <c r="E2253" s="11" t="s">
        <v>59</v>
      </c>
      <c r="F2253" s="185" t="s">
        <v>60</v>
      </c>
      <c r="G2253" s="153"/>
      <c r="H2253" s="153"/>
      <c r="I2253" s="154"/>
      <c r="J2253" s="12"/>
    </row>
    <row r="2254" spans="1:12" ht="25.5" x14ac:dyDescent="0.2">
      <c r="A2254" s="13"/>
      <c r="B2254" s="13" t="s">
        <v>61</v>
      </c>
      <c r="C2254" s="180" t="s">
        <v>62</v>
      </c>
      <c r="D2254" s="181"/>
      <c r="E2254" s="14" t="s">
        <v>63</v>
      </c>
      <c r="F2254" s="12" t="s">
        <v>411</v>
      </c>
      <c r="G2254" s="12" t="s">
        <v>412</v>
      </c>
      <c r="H2254" s="18" t="s">
        <v>413</v>
      </c>
      <c r="I2254" s="12" t="s">
        <v>69</v>
      </c>
      <c r="J2254" s="12" t="s">
        <v>414</v>
      </c>
    </row>
    <row r="2255" spans="1:12" x14ac:dyDescent="0.2">
      <c r="A2255" s="15">
        <v>0</v>
      </c>
      <c r="B2255" s="5" t="s">
        <v>35</v>
      </c>
      <c r="C2255" s="179"/>
      <c r="D2255" s="154"/>
      <c r="E2255" s="5"/>
      <c r="F2255" s="6"/>
      <c r="G2255" s="6"/>
      <c r="H2255" s="6"/>
      <c r="I2255" s="6"/>
      <c r="J2255" s="6"/>
    </row>
    <row r="2256" spans="1:12" ht="25.5" x14ac:dyDescent="0.2">
      <c r="A2256" s="8"/>
      <c r="B2256" s="7"/>
      <c r="C2256" s="159" t="s">
        <v>331</v>
      </c>
      <c r="D2256" s="154"/>
      <c r="E2256" s="7" t="s">
        <v>332</v>
      </c>
      <c r="F2256" s="8"/>
      <c r="G2256" s="8"/>
      <c r="H2256" s="8"/>
      <c r="I2256" s="8"/>
      <c r="J2256" s="8"/>
    </row>
    <row r="2257" spans="1:12" x14ac:dyDescent="0.2">
      <c r="A2257" s="15">
        <v>0</v>
      </c>
      <c r="B2257" s="5" t="s">
        <v>36</v>
      </c>
      <c r="C2257" s="179"/>
      <c r="D2257" s="154"/>
      <c r="E2257" s="5"/>
      <c r="F2257" s="6"/>
      <c r="G2257" s="6"/>
      <c r="H2257" s="6"/>
      <c r="I2257" s="6"/>
      <c r="J2257" s="6"/>
    </row>
    <row r="2258" spans="1:12" ht="25.5" x14ac:dyDescent="0.2">
      <c r="A2258" s="8"/>
      <c r="B2258" s="7"/>
      <c r="C2258" s="159" t="s">
        <v>331</v>
      </c>
      <c r="D2258" s="154"/>
      <c r="E2258" s="7" t="s">
        <v>332</v>
      </c>
      <c r="F2258" s="8"/>
      <c r="G2258" s="8"/>
      <c r="H2258" s="8"/>
      <c r="I2258" s="8"/>
      <c r="J2258" s="8"/>
    </row>
    <row r="2259" spans="1:12" x14ac:dyDescent="0.2">
      <c r="A2259" s="15">
        <v>0</v>
      </c>
      <c r="B2259" s="5" t="s">
        <v>37</v>
      </c>
      <c r="C2259" s="179"/>
      <c r="D2259" s="154"/>
      <c r="E2259" s="5"/>
      <c r="F2259" s="6"/>
      <c r="G2259" s="6"/>
      <c r="H2259" s="6"/>
      <c r="I2259" s="6"/>
      <c r="J2259" s="6"/>
    </row>
    <row r="2260" spans="1:12" ht="25.5" x14ac:dyDescent="0.2">
      <c r="A2260" s="8"/>
      <c r="B2260" s="7"/>
      <c r="C2260" s="159" t="s">
        <v>331</v>
      </c>
      <c r="D2260" s="154"/>
      <c r="E2260" s="7" t="s">
        <v>332</v>
      </c>
      <c r="F2260" s="8"/>
      <c r="G2260" s="8"/>
      <c r="H2260" s="8"/>
      <c r="I2260" s="8"/>
      <c r="J2260" s="8"/>
    </row>
    <row r="2261" spans="1:12" x14ac:dyDescent="0.2">
      <c r="A2261" s="15">
        <v>0</v>
      </c>
      <c r="B2261" s="5" t="s">
        <v>38</v>
      </c>
      <c r="C2261" s="179"/>
      <c r="D2261" s="154"/>
      <c r="E2261" s="5"/>
      <c r="F2261" s="6"/>
      <c r="G2261" s="6"/>
      <c r="H2261" s="6"/>
      <c r="I2261" s="6"/>
      <c r="J2261" s="6"/>
    </row>
    <row r="2262" spans="1:12" ht="25.5" x14ac:dyDescent="0.2">
      <c r="A2262" s="8"/>
      <c r="B2262" s="7"/>
      <c r="C2262" s="159" t="s">
        <v>331</v>
      </c>
      <c r="D2262" s="154"/>
      <c r="E2262" s="7" t="s">
        <v>332</v>
      </c>
      <c r="F2262" s="8"/>
      <c r="G2262" s="8"/>
      <c r="H2262" s="8"/>
      <c r="I2262" s="8"/>
      <c r="J2262" s="8"/>
    </row>
    <row r="2263" spans="1:12" x14ac:dyDescent="0.2">
      <c r="A2263" s="16">
        <v>0</v>
      </c>
      <c r="B2263" s="17"/>
      <c r="C2263" s="186"/>
      <c r="D2263" s="154"/>
      <c r="E2263" s="17"/>
      <c r="F2263" s="9"/>
      <c r="G2263" s="9"/>
      <c r="H2263" s="9"/>
      <c r="I2263" s="9"/>
      <c r="J2263" s="9"/>
    </row>
    <row r="2264" spans="1:12" x14ac:dyDescent="0.2">
      <c r="A2264" s="2"/>
      <c r="B2264" s="2"/>
      <c r="C2264" s="176"/>
      <c r="D2264" s="143"/>
      <c r="E2264" s="2"/>
      <c r="F2264" s="2"/>
      <c r="G2264" s="2"/>
      <c r="H2264" s="2"/>
      <c r="I2264" s="2"/>
      <c r="J2264" s="2"/>
      <c r="K2264" s="2"/>
      <c r="L2264" s="2"/>
    </row>
    <row r="2265" spans="1:12" x14ac:dyDescent="0.2">
      <c r="A2265" s="162" t="s">
        <v>6</v>
      </c>
      <c r="B2265" s="143"/>
      <c r="C2265" s="143"/>
      <c r="D2265" s="143"/>
      <c r="E2265" s="2"/>
      <c r="F2265" s="182" t="s">
        <v>26</v>
      </c>
      <c r="G2265" s="143"/>
      <c r="H2265" s="143"/>
      <c r="I2265" s="143"/>
      <c r="J2265" s="143"/>
      <c r="K2265" s="143"/>
      <c r="L2265" s="143"/>
    </row>
    <row r="2266" spans="1:12" x14ac:dyDescent="0.2">
      <c r="A2266" s="2"/>
      <c r="B2266" s="2"/>
      <c r="C2266" s="176"/>
      <c r="D2266" s="143"/>
      <c r="E2266" s="2"/>
      <c r="F2266" s="2"/>
      <c r="G2266" s="2"/>
      <c r="H2266" s="2"/>
      <c r="I2266" s="2"/>
      <c r="J2266" s="2"/>
      <c r="K2266" s="2"/>
      <c r="L2266" s="2"/>
    </row>
    <row r="2267" spans="1:12" x14ac:dyDescent="0.2">
      <c r="A2267" s="162" t="s">
        <v>7</v>
      </c>
      <c r="B2267" s="143"/>
      <c r="C2267" s="143"/>
      <c r="D2267" s="143"/>
      <c r="E2267" s="2"/>
      <c r="F2267" s="182" t="s">
        <v>26</v>
      </c>
      <c r="G2267" s="143"/>
      <c r="H2267" s="143"/>
      <c r="I2267" s="143"/>
      <c r="J2267" s="143"/>
      <c r="K2267" s="143"/>
      <c r="L2267" s="143"/>
    </row>
    <row r="2268" spans="1:12" x14ac:dyDescent="0.2">
      <c r="A2268" s="11" t="s">
        <v>56</v>
      </c>
      <c r="B2268" s="11" t="s">
        <v>57</v>
      </c>
      <c r="C2268" s="183" t="s">
        <v>58</v>
      </c>
      <c r="D2268" s="184"/>
      <c r="E2268" s="19" t="s">
        <v>59</v>
      </c>
      <c r="F2268" s="185" t="s">
        <v>60</v>
      </c>
      <c r="G2268" s="153"/>
      <c r="H2268" s="154"/>
    </row>
    <row r="2269" spans="1:12" ht="25.5" x14ac:dyDescent="0.2">
      <c r="A2269" s="13"/>
      <c r="B2269" s="13" t="s">
        <v>61</v>
      </c>
      <c r="C2269" s="180" t="s">
        <v>62</v>
      </c>
      <c r="D2269" s="181"/>
      <c r="E2269" s="14" t="s">
        <v>63</v>
      </c>
      <c r="F2269" s="12" t="s">
        <v>525</v>
      </c>
      <c r="G2269" s="12" t="s">
        <v>526</v>
      </c>
      <c r="H2269" s="12" t="s">
        <v>69</v>
      </c>
    </row>
    <row r="2270" spans="1:12" x14ac:dyDescent="0.2">
      <c r="A2270" s="15">
        <v>0</v>
      </c>
      <c r="B2270" s="5" t="s">
        <v>49</v>
      </c>
      <c r="C2270" s="179"/>
      <c r="D2270" s="154"/>
      <c r="E2270" s="5"/>
      <c r="F2270" s="6"/>
      <c r="G2270" s="6"/>
      <c r="H2270" s="6"/>
    </row>
    <row r="2271" spans="1:12" ht="25.5" x14ac:dyDescent="0.2">
      <c r="A2271" s="8"/>
      <c r="B2271" s="7"/>
      <c r="C2271" s="159" t="s">
        <v>331</v>
      </c>
      <c r="D2271" s="154"/>
      <c r="E2271" s="7" t="s">
        <v>332</v>
      </c>
      <c r="F2271" s="8"/>
      <c r="G2271" s="8"/>
      <c r="H2271" s="8"/>
    </row>
    <row r="2272" spans="1:12" x14ac:dyDescent="0.2">
      <c r="A2272" s="15">
        <v>0</v>
      </c>
      <c r="B2272" s="5" t="s">
        <v>50</v>
      </c>
      <c r="C2272" s="179"/>
      <c r="D2272" s="154"/>
      <c r="E2272" s="5"/>
      <c r="F2272" s="6"/>
      <c r="G2272" s="6"/>
      <c r="H2272" s="6"/>
    </row>
    <row r="2273" spans="1:12" ht="25.5" x14ac:dyDescent="0.2">
      <c r="A2273" s="8"/>
      <c r="B2273" s="7"/>
      <c r="C2273" s="159" t="s">
        <v>331</v>
      </c>
      <c r="D2273" s="154"/>
      <c r="E2273" s="7" t="s">
        <v>332</v>
      </c>
      <c r="F2273" s="8"/>
      <c r="G2273" s="8"/>
      <c r="H2273" s="8"/>
    </row>
    <row r="2274" spans="1:12" x14ac:dyDescent="0.2">
      <c r="A2274" s="15">
        <v>0</v>
      </c>
      <c r="B2274" s="5" t="s">
        <v>51</v>
      </c>
      <c r="C2274" s="179"/>
      <c r="D2274" s="154"/>
      <c r="E2274" s="5"/>
      <c r="F2274" s="6"/>
      <c r="G2274" s="6"/>
      <c r="H2274" s="6"/>
    </row>
    <row r="2275" spans="1:12" ht="25.5" x14ac:dyDescent="0.2">
      <c r="A2275" s="8"/>
      <c r="B2275" s="7"/>
      <c r="C2275" s="159" t="s">
        <v>331</v>
      </c>
      <c r="D2275" s="154"/>
      <c r="E2275" s="7" t="s">
        <v>332</v>
      </c>
      <c r="F2275" s="8"/>
      <c r="G2275" s="8"/>
      <c r="H2275" s="8"/>
    </row>
    <row r="2276" spans="1:12" x14ac:dyDescent="0.2">
      <c r="A2276" s="15">
        <v>0</v>
      </c>
      <c r="B2276" s="5" t="s">
        <v>52</v>
      </c>
      <c r="C2276" s="179"/>
      <c r="D2276" s="154"/>
      <c r="E2276" s="5"/>
      <c r="F2276" s="6"/>
      <c r="G2276" s="6"/>
      <c r="H2276" s="6"/>
    </row>
    <row r="2277" spans="1:12" ht="25.5" x14ac:dyDescent="0.2">
      <c r="A2277" s="8"/>
      <c r="B2277" s="7"/>
      <c r="C2277" s="159" t="s">
        <v>331</v>
      </c>
      <c r="D2277" s="154"/>
      <c r="E2277" s="7" t="s">
        <v>332</v>
      </c>
      <c r="F2277" s="8"/>
      <c r="G2277" s="8"/>
      <c r="H2277" s="8"/>
    </row>
    <row r="2278" spans="1:12" x14ac:dyDescent="0.2">
      <c r="A2278" s="15">
        <v>0</v>
      </c>
      <c r="B2278" s="5" t="s">
        <v>53</v>
      </c>
      <c r="C2278" s="179"/>
      <c r="D2278" s="154"/>
      <c r="E2278" s="5"/>
      <c r="F2278" s="6"/>
      <c r="G2278" s="6"/>
      <c r="H2278" s="6"/>
    </row>
    <row r="2279" spans="1:12" ht="25.5" x14ac:dyDescent="0.2">
      <c r="A2279" s="8"/>
      <c r="B2279" s="7"/>
      <c r="C2279" s="159" t="s">
        <v>331</v>
      </c>
      <c r="D2279" s="154"/>
      <c r="E2279" s="7" t="s">
        <v>332</v>
      </c>
      <c r="F2279" s="8"/>
      <c r="G2279" s="8"/>
      <c r="H2279" s="8"/>
    </row>
    <row r="2280" spans="1:12" x14ac:dyDescent="0.2">
      <c r="A2280" s="2"/>
      <c r="B2280" s="2"/>
      <c r="C2280" s="176"/>
      <c r="D2280" s="143"/>
      <c r="E2280" s="2"/>
      <c r="F2280" s="2"/>
      <c r="G2280" s="2"/>
      <c r="H2280" s="2"/>
      <c r="I2280" s="2"/>
      <c r="J2280" s="2"/>
      <c r="K2280" s="2"/>
      <c r="L2280" s="2"/>
    </row>
    <row r="2281" spans="1:12" x14ac:dyDescent="0.2">
      <c r="A2281" s="2"/>
      <c r="B2281" s="2"/>
      <c r="C2281" s="176"/>
      <c r="D2281" s="143"/>
      <c r="E2281" s="2"/>
      <c r="F2281" s="2"/>
      <c r="G2281" s="2"/>
      <c r="H2281" s="2"/>
      <c r="I2281" s="2"/>
      <c r="J2281" s="2"/>
      <c r="K2281" s="2"/>
      <c r="L2281" s="2"/>
    </row>
    <row r="2282" spans="1:12" ht="18" x14ac:dyDescent="0.2">
      <c r="A2282" s="161" t="s">
        <v>27</v>
      </c>
      <c r="B2282" s="143"/>
      <c r="C2282" s="143"/>
      <c r="D2282" s="143"/>
      <c r="E2282" s="1"/>
      <c r="F2282" s="1"/>
      <c r="G2282" s="1"/>
      <c r="H2282" s="1"/>
      <c r="I2282" s="1"/>
      <c r="J2282" s="1"/>
      <c r="K2282" s="1"/>
      <c r="L2282" s="1"/>
    </row>
    <row r="2283" spans="1:12" x14ac:dyDescent="0.2">
      <c r="A2283" s="3"/>
      <c r="B2283" s="3"/>
      <c r="C2283" s="162"/>
      <c r="D2283" s="14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">
      <c r="A2284" s="162" t="s">
        <v>1</v>
      </c>
      <c r="B2284" s="143"/>
      <c r="C2284" s="143"/>
      <c r="D2284" s="143"/>
      <c r="E2284" s="2"/>
      <c r="F2284" s="182" t="s">
        <v>27</v>
      </c>
      <c r="G2284" s="143"/>
      <c r="H2284" s="143"/>
      <c r="I2284" s="143"/>
      <c r="J2284" s="143"/>
      <c r="K2284" s="143"/>
      <c r="L2284" s="143"/>
    </row>
    <row r="2285" spans="1:12" x14ac:dyDescent="0.2">
      <c r="A2285" s="11" t="s">
        <v>56</v>
      </c>
      <c r="B2285" s="11" t="s">
        <v>57</v>
      </c>
      <c r="C2285" s="183" t="s">
        <v>58</v>
      </c>
      <c r="D2285" s="184"/>
      <c r="E2285" s="11" t="s">
        <v>59</v>
      </c>
      <c r="F2285" s="12"/>
      <c r="G2285" s="185" t="s">
        <v>60</v>
      </c>
      <c r="H2285" s="153"/>
      <c r="I2285" s="153"/>
      <c r="J2285" s="153"/>
      <c r="K2285" s="154"/>
      <c r="L2285" s="12"/>
    </row>
    <row r="2286" spans="1:12" ht="25.5" x14ac:dyDescent="0.2">
      <c r="A2286" s="13"/>
      <c r="B2286" s="13" t="s">
        <v>61</v>
      </c>
      <c r="C2286" s="180" t="s">
        <v>62</v>
      </c>
      <c r="D2286" s="181"/>
      <c r="E2286" s="14" t="s">
        <v>63</v>
      </c>
      <c r="F2286" s="12" t="s">
        <v>64</v>
      </c>
      <c r="G2286" s="12" t="s">
        <v>65</v>
      </c>
      <c r="H2286" s="12" t="s">
        <v>66</v>
      </c>
      <c r="I2286" s="12" t="s">
        <v>67</v>
      </c>
      <c r="J2286" s="12" t="s">
        <v>68</v>
      </c>
      <c r="K2286" s="12" t="s">
        <v>69</v>
      </c>
      <c r="L2286" s="12" t="s">
        <v>70</v>
      </c>
    </row>
    <row r="2287" spans="1:12" x14ac:dyDescent="0.2">
      <c r="A2287" s="15">
        <v>1</v>
      </c>
      <c r="B2287" s="5" t="s">
        <v>35</v>
      </c>
      <c r="C2287" s="179"/>
      <c r="D2287" s="154"/>
      <c r="E2287" s="5"/>
      <c r="F2287" s="6">
        <v>11</v>
      </c>
      <c r="G2287" s="6"/>
      <c r="H2287" s="6"/>
      <c r="I2287" s="6"/>
      <c r="J2287" s="6"/>
      <c r="K2287" s="6">
        <v>11</v>
      </c>
      <c r="L2287" s="6">
        <v>21</v>
      </c>
    </row>
    <row r="2288" spans="1:12" ht="51" x14ac:dyDescent="0.2">
      <c r="A2288" s="8">
        <v>6741</v>
      </c>
      <c r="B2288" s="7" t="s">
        <v>2503</v>
      </c>
      <c r="C2288" s="159" t="s">
        <v>2504</v>
      </c>
      <c r="D2288" s="154"/>
      <c r="E2288" s="7" t="s">
        <v>2505</v>
      </c>
      <c r="F2288" s="8">
        <v>11</v>
      </c>
      <c r="G2288" s="8"/>
      <c r="H2288" s="8"/>
      <c r="I2288" s="8"/>
      <c r="J2288" s="8"/>
      <c r="K2288" s="8">
        <v>11</v>
      </c>
      <c r="L2288" s="8">
        <v>21</v>
      </c>
    </row>
    <row r="2289" spans="1:12" x14ac:dyDescent="0.2">
      <c r="A2289" s="15">
        <v>6</v>
      </c>
      <c r="B2289" s="5" t="s">
        <v>36</v>
      </c>
      <c r="C2289" s="179"/>
      <c r="D2289" s="154"/>
      <c r="E2289" s="5"/>
      <c r="F2289" s="6">
        <v>231</v>
      </c>
      <c r="G2289" s="6">
        <v>2</v>
      </c>
      <c r="H2289" s="6">
        <v>8</v>
      </c>
      <c r="I2289" s="6"/>
      <c r="J2289" s="6"/>
      <c r="K2289" s="6">
        <v>241</v>
      </c>
      <c r="L2289" s="6">
        <v>435</v>
      </c>
    </row>
    <row r="2290" spans="1:12" ht="51" x14ac:dyDescent="0.2">
      <c r="A2290" s="8">
        <v>8278</v>
      </c>
      <c r="B2290" s="7" t="s">
        <v>2506</v>
      </c>
      <c r="C2290" s="159" t="s">
        <v>2507</v>
      </c>
      <c r="D2290" s="154"/>
      <c r="E2290" s="7" t="s">
        <v>2505</v>
      </c>
      <c r="F2290" s="8">
        <v>41</v>
      </c>
      <c r="G2290" s="8"/>
      <c r="H2290" s="8">
        <v>1</v>
      </c>
      <c r="I2290" s="8"/>
      <c r="J2290" s="8"/>
      <c r="K2290" s="8">
        <v>42</v>
      </c>
      <c r="L2290" s="8">
        <v>75</v>
      </c>
    </row>
    <row r="2291" spans="1:12" ht="38.25" x14ac:dyDescent="0.2">
      <c r="A2291" s="8">
        <v>6851</v>
      </c>
      <c r="B2291" s="7" t="s">
        <v>2508</v>
      </c>
      <c r="C2291" s="159" t="s">
        <v>2509</v>
      </c>
      <c r="D2291" s="154"/>
      <c r="E2291" s="7" t="s">
        <v>2510</v>
      </c>
      <c r="F2291" s="8">
        <v>27</v>
      </c>
      <c r="G2291" s="8"/>
      <c r="H2291" s="8">
        <v>2</v>
      </c>
      <c r="I2291" s="8"/>
      <c r="J2291" s="8"/>
      <c r="K2291" s="8">
        <v>29</v>
      </c>
      <c r="L2291" s="8">
        <v>58</v>
      </c>
    </row>
    <row r="2292" spans="1:12" ht="38.25" x14ac:dyDescent="0.2">
      <c r="A2292" s="8">
        <v>8223</v>
      </c>
      <c r="B2292" s="7" t="s">
        <v>1268</v>
      </c>
      <c r="C2292" s="159" t="s">
        <v>2511</v>
      </c>
      <c r="D2292" s="154"/>
      <c r="E2292" s="7" t="s">
        <v>2512</v>
      </c>
      <c r="F2292" s="8">
        <v>18</v>
      </c>
      <c r="G2292" s="8"/>
      <c r="H2292" s="8"/>
      <c r="I2292" s="8"/>
      <c r="J2292" s="8"/>
      <c r="K2292" s="8">
        <v>18</v>
      </c>
      <c r="L2292" s="8">
        <v>40</v>
      </c>
    </row>
    <row r="2293" spans="1:12" ht="51" x14ac:dyDescent="0.2">
      <c r="A2293" s="8">
        <v>6852</v>
      </c>
      <c r="B2293" s="7" t="s">
        <v>2513</v>
      </c>
      <c r="C2293" s="159" t="s">
        <v>2514</v>
      </c>
      <c r="D2293" s="154"/>
      <c r="E2293" s="7" t="s">
        <v>2505</v>
      </c>
      <c r="F2293" s="8">
        <v>11</v>
      </c>
      <c r="G2293" s="8">
        <v>2</v>
      </c>
      <c r="H2293" s="8"/>
      <c r="I2293" s="8"/>
      <c r="J2293" s="8"/>
      <c r="K2293" s="8">
        <v>13</v>
      </c>
      <c r="L2293" s="8">
        <v>30</v>
      </c>
    </row>
    <row r="2294" spans="1:12" ht="38.25" x14ac:dyDescent="0.2">
      <c r="A2294" s="8">
        <v>6853</v>
      </c>
      <c r="B2294" s="7" t="s">
        <v>2515</v>
      </c>
      <c r="C2294" s="159" t="s">
        <v>2516</v>
      </c>
      <c r="D2294" s="154"/>
      <c r="E2294" s="7" t="s">
        <v>2517</v>
      </c>
      <c r="F2294" s="8">
        <v>104</v>
      </c>
      <c r="G2294" s="8"/>
      <c r="H2294" s="8">
        <v>5</v>
      </c>
      <c r="I2294" s="8"/>
      <c r="J2294" s="8"/>
      <c r="K2294" s="8">
        <v>109</v>
      </c>
      <c r="L2294" s="8">
        <v>173</v>
      </c>
    </row>
    <row r="2295" spans="1:12" ht="38.25" x14ac:dyDescent="0.2">
      <c r="A2295" s="8">
        <v>6854</v>
      </c>
      <c r="B2295" s="7" t="s">
        <v>2518</v>
      </c>
      <c r="C2295" s="159" t="s">
        <v>2519</v>
      </c>
      <c r="D2295" s="154"/>
      <c r="E2295" s="7" t="s">
        <v>2520</v>
      </c>
      <c r="F2295" s="8">
        <v>30</v>
      </c>
      <c r="G2295" s="8"/>
      <c r="H2295" s="8"/>
      <c r="I2295" s="8"/>
      <c r="J2295" s="8"/>
      <c r="K2295" s="8">
        <v>30</v>
      </c>
      <c r="L2295" s="8">
        <v>59</v>
      </c>
    </row>
    <row r="2296" spans="1:12" x14ac:dyDescent="0.2">
      <c r="A2296" s="15">
        <v>3</v>
      </c>
      <c r="B2296" s="5" t="s">
        <v>37</v>
      </c>
      <c r="C2296" s="179"/>
      <c r="D2296" s="154"/>
      <c r="E2296" s="5"/>
      <c r="F2296" s="6">
        <v>152</v>
      </c>
      <c r="G2296" s="6">
        <v>4</v>
      </c>
      <c r="H2296" s="6">
        <v>2</v>
      </c>
      <c r="I2296" s="6"/>
      <c r="J2296" s="6"/>
      <c r="K2296" s="6">
        <v>158</v>
      </c>
      <c r="L2296" s="6">
        <v>312</v>
      </c>
    </row>
    <row r="2297" spans="1:12" ht="38.25" x14ac:dyDescent="0.2">
      <c r="A2297" s="8">
        <v>6855</v>
      </c>
      <c r="B2297" s="7" t="s">
        <v>425</v>
      </c>
      <c r="C2297" s="159" t="s">
        <v>2521</v>
      </c>
      <c r="D2297" s="154"/>
      <c r="E2297" s="7" t="s">
        <v>2522</v>
      </c>
      <c r="F2297" s="8">
        <v>11</v>
      </c>
      <c r="G2297" s="8"/>
      <c r="H2297" s="8"/>
      <c r="I2297" s="8"/>
      <c r="J2297" s="8"/>
      <c r="K2297" s="8">
        <v>11</v>
      </c>
      <c r="L2297" s="8">
        <v>21</v>
      </c>
    </row>
    <row r="2298" spans="1:12" ht="38.25" x14ac:dyDescent="0.2">
      <c r="A2298" s="8">
        <v>8770</v>
      </c>
      <c r="B2298" s="7" t="s">
        <v>2523</v>
      </c>
      <c r="C2298" s="159" t="s">
        <v>2524</v>
      </c>
      <c r="D2298" s="154"/>
      <c r="E2298" s="7" t="s">
        <v>2525</v>
      </c>
      <c r="F2298" s="8">
        <v>15</v>
      </c>
      <c r="G2298" s="8">
        <v>4</v>
      </c>
      <c r="H2298" s="8"/>
      <c r="I2298" s="8"/>
      <c r="J2298" s="8"/>
      <c r="K2298" s="8">
        <v>19</v>
      </c>
      <c r="L2298" s="8">
        <v>46</v>
      </c>
    </row>
    <row r="2299" spans="1:12" ht="38.25" x14ac:dyDescent="0.2">
      <c r="A2299" s="8">
        <v>8536</v>
      </c>
      <c r="B2299" s="7" t="s">
        <v>2526</v>
      </c>
      <c r="C2299" s="159" t="s">
        <v>2527</v>
      </c>
      <c r="D2299" s="154"/>
      <c r="E2299" s="7" t="s">
        <v>1097</v>
      </c>
      <c r="F2299" s="8">
        <v>126</v>
      </c>
      <c r="G2299" s="8"/>
      <c r="H2299" s="8">
        <v>2</v>
      </c>
      <c r="I2299" s="8"/>
      <c r="J2299" s="8"/>
      <c r="K2299" s="8">
        <v>128</v>
      </c>
      <c r="L2299" s="8">
        <v>245</v>
      </c>
    </row>
    <row r="2300" spans="1:12" x14ac:dyDescent="0.2">
      <c r="A2300" s="15">
        <v>0</v>
      </c>
      <c r="B2300" s="5" t="s">
        <v>38</v>
      </c>
      <c r="C2300" s="179"/>
      <c r="D2300" s="154"/>
      <c r="E2300" s="5"/>
      <c r="F2300" s="6"/>
      <c r="G2300" s="6"/>
      <c r="H2300" s="6"/>
      <c r="I2300" s="6"/>
      <c r="J2300" s="6"/>
      <c r="K2300" s="6"/>
      <c r="L2300" s="6"/>
    </row>
    <row r="2301" spans="1:12" ht="25.5" x14ac:dyDescent="0.2">
      <c r="A2301" s="8"/>
      <c r="B2301" s="7"/>
      <c r="C2301" s="159" t="s">
        <v>331</v>
      </c>
      <c r="D2301" s="154"/>
      <c r="E2301" s="7" t="s">
        <v>332</v>
      </c>
      <c r="F2301" s="8"/>
      <c r="G2301" s="8"/>
      <c r="H2301" s="8"/>
      <c r="I2301" s="8"/>
      <c r="J2301" s="8"/>
      <c r="K2301" s="8"/>
      <c r="L2301" s="8"/>
    </row>
    <row r="2302" spans="1:12" x14ac:dyDescent="0.2">
      <c r="A2302" s="16">
        <v>10</v>
      </c>
      <c r="B2302" s="17"/>
      <c r="C2302" s="186"/>
      <c r="D2302" s="154"/>
      <c r="E2302" s="17"/>
      <c r="F2302" s="9">
        <v>394</v>
      </c>
      <c r="G2302" s="9">
        <v>6</v>
      </c>
      <c r="H2302" s="9">
        <v>10</v>
      </c>
      <c r="I2302" s="9"/>
      <c r="J2302" s="9"/>
      <c r="K2302" s="9">
        <v>410</v>
      </c>
      <c r="L2302" s="9">
        <v>768</v>
      </c>
    </row>
    <row r="2303" spans="1:12" x14ac:dyDescent="0.2">
      <c r="A2303" s="2"/>
      <c r="B2303" s="2"/>
      <c r="C2303" s="176"/>
      <c r="D2303" s="143"/>
      <c r="E2303" s="2"/>
      <c r="F2303" s="2"/>
      <c r="G2303" s="2"/>
      <c r="H2303" s="2"/>
      <c r="I2303" s="2"/>
      <c r="J2303" s="2"/>
      <c r="K2303" s="2"/>
      <c r="L2303" s="2"/>
    </row>
    <row r="2304" spans="1:12" x14ac:dyDescent="0.2">
      <c r="A2304" s="162" t="s">
        <v>2</v>
      </c>
      <c r="B2304" s="143"/>
      <c r="C2304" s="143"/>
      <c r="D2304" s="143"/>
      <c r="E2304" s="2"/>
      <c r="F2304" s="182" t="s">
        <v>27</v>
      </c>
      <c r="G2304" s="143"/>
      <c r="H2304" s="143"/>
      <c r="I2304" s="143"/>
      <c r="J2304" s="143"/>
      <c r="K2304" s="143"/>
      <c r="L2304" s="143"/>
    </row>
    <row r="2305" spans="1:12" x14ac:dyDescent="0.2">
      <c r="A2305" s="11" t="s">
        <v>56</v>
      </c>
      <c r="B2305" s="11" t="s">
        <v>57</v>
      </c>
      <c r="C2305" s="183" t="s">
        <v>58</v>
      </c>
      <c r="D2305" s="184"/>
      <c r="E2305" s="11" t="s">
        <v>59</v>
      </c>
      <c r="F2305" s="12"/>
      <c r="G2305" s="185" t="s">
        <v>60</v>
      </c>
      <c r="H2305" s="153"/>
      <c r="I2305" s="153"/>
      <c r="J2305" s="153"/>
      <c r="K2305" s="154"/>
      <c r="L2305" s="12"/>
    </row>
    <row r="2306" spans="1:12" ht="25.5" x14ac:dyDescent="0.2">
      <c r="A2306" s="13"/>
      <c r="B2306" s="13" t="s">
        <v>61</v>
      </c>
      <c r="C2306" s="180" t="s">
        <v>62</v>
      </c>
      <c r="D2306" s="181"/>
      <c r="E2306" s="14" t="s">
        <v>63</v>
      </c>
      <c r="F2306" s="12" t="s">
        <v>64</v>
      </c>
      <c r="G2306" s="12" t="s">
        <v>65</v>
      </c>
      <c r="H2306" s="12" t="s">
        <v>66</v>
      </c>
      <c r="I2306" s="12" t="s">
        <v>67</v>
      </c>
      <c r="J2306" s="12" t="s">
        <v>68</v>
      </c>
      <c r="K2306" s="12" t="s">
        <v>69</v>
      </c>
      <c r="L2306" s="12" t="s">
        <v>70</v>
      </c>
    </row>
    <row r="2307" spans="1:12" x14ac:dyDescent="0.2">
      <c r="A2307" s="15">
        <v>0</v>
      </c>
      <c r="B2307" s="5" t="s">
        <v>35</v>
      </c>
      <c r="C2307" s="179"/>
      <c r="D2307" s="154"/>
      <c r="E2307" s="5"/>
      <c r="F2307" s="6"/>
      <c r="G2307" s="6"/>
      <c r="H2307" s="6"/>
      <c r="I2307" s="6"/>
      <c r="J2307" s="6"/>
      <c r="K2307" s="6"/>
      <c r="L2307" s="6"/>
    </row>
    <row r="2308" spans="1:12" ht="25.5" x14ac:dyDescent="0.2">
      <c r="A2308" s="8"/>
      <c r="B2308" s="7"/>
      <c r="C2308" s="159" t="s">
        <v>331</v>
      </c>
      <c r="D2308" s="154"/>
      <c r="E2308" s="7" t="s">
        <v>332</v>
      </c>
      <c r="F2308" s="8"/>
      <c r="G2308" s="8"/>
      <c r="H2308" s="8"/>
      <c r="I2308" s="8"/>
      <c r="J2308" s="8"/>
      <c r="K2308" s="8"/>
      <c r="L2308" s="8"/>
    </row>
    <row r="2309" spans="1:12" x14ac:dyDescent="0.2">
      <c r="A2309" s="15">
        <v>0</v>
      </c>
      <c r="B2309" s="5" t="s">
        <v>36</v>
      </c>
      <c r="C2309" s="179"/>
      <c r="D2309" s="154"/>
      <c r="E2309" s="5"/>
      <c r="F2309" s="6"/>
      <c r="G2309" s="6"/>
      <c r="H2309" s="6"/>
      <c r="I2309" s="6"/>
      <c r="J2309" s="6"/>
      <c r="K2309" s="6"/>
      <c r="L2309" s="6"/>
    </row>
    <row r="2310" spans="1:12" ht="25.5" x14ac:dyDescent="0.2">
      <c r="A2310" s="8"/>
      <c r="B2310" s="7"/>
      <c r="C2310" s="159" t="s">
        <v>331</v>
      </c>
      <c r="D2310" s="154"/>
      <c r="E2310" s="7" t="s">
        <v>332</v>
      </c>
      <c r="F2310" s="8"/>
      <c r="G2310" s="8"/>
      <c r="H2310" s="8"/>
      <c r="I2310" s="8"/>
      <c r="J2310" s="8"/>
      <c r="K2310" s="8"/>
      <c r="L2310" s="8"/>
    </row>
    <row r="2311" spans="1:12" x14ac:dyDescent="0.2">
      <c r="A2311" s="15">
        <v>0</v>
      </c>
      <c r="B2311" s="5" t="s">
        <v>37</v>
      </c>
      <c r="C2311" s="179"/>
      <c r="D2311" s="154"/>
      <c r="E2311" s="5"/>
      <c r="F2311" s="6"/>
      <c r="G2311" s="6"/>
      <c r="H2311" s="6"/>
      <c r="I2311" s="6"/>
      <c r="J2311" s="6"/>
      <c r="K2311" s="6"/>
      <c r="L2311" s="6"/>
    </row>
    <row r="2312" spans="1:12" ht="25.5" x14ac:dyDescent="0.2">
      <c r="A2312" s="8"/>
      <c r="B2312" s="7"/>
      <c r="C2312" s="159" t="s">
        <v>331</v>
      </c>
      <c r="D2312" s="154"/>
      <c r="E2312" s="7" t="s">
        <v>332</v>
      </c>
      <c r="F2312" s="8"/>
      <c r="G2312" s="8"/>
      <c r="H2312" s="8"/>
      <c r="I2312" s="8"/>
      <c r="J2312" s="8"/>
      <c r="K2312" s="8"/>
      <c r="L2312" s="8"/>
    </row>
    <row r="2313" spans="1:12" x14ac:dyDescent="0.2">
      <c r="A2313" s="15">
        <v>0</v>
      </c>
      <c r="B2313" s="5" t="s">
        <v>38</v>
      </c>
      <c r="C2313" s="179"/>
      <c r="D2313" s="154"/>
      <c r="E2313" s="5"/>
      <c r="F2313" s="6"/>
      <c r="G2313" s="6"/>
      <c r="H2313" s="6"/>
      <c r="I2313" s="6"/>
      <c r="J2313" s="6"/>
      <c r="K2313" s="6"/>
      <c r="L2313" s="6"/>
    </row>
    <row r="2314" spans="1:12" ht="25.5" x14ac:dyDescent="0.2">
      <c r="A2314" s="8"/>
      <c r="B2314" s="7"/>
      <c r="C2314" s="159" t="s">
        <v>331</v>
      </c>
      <c r="D2314" s="154"/>
      <c r="E2314" s="7" t="s">
        <v>332</v>
      </c>
      <c r="F2314" s="8"/>
      <c r="G2314" s="8"/>
      <c r="H2314" s="8"/>
      <c r="I2314" s="8"/>
      <c r="J2314" s="8"/>
      <c r="K2314" s="8"/>
      <c r="L2314" s="8"/>
    </row>
    <row r="2315" spans="1:12" x14ac:dyDescent="0.2">
      <c r="A2315" s="16">
        <v>0</v>
      </c>
      <c r="B2315" s="17"/>
      <c r="C2315" s="186"/>
      <c r="D2315" s="154"/>
      <c r="E2315" s="17"/>
      <c r="F2315" s="9"/>
      <c r="G2315" s="9"/>
      <c r="H2315" s="9"/>
      <c r="I2315" s="9"/>
      <c r="J2315" s="9"/>
      <c r="K2315" s="9"/>
      <c r="L2315" s="9"/>
    </row>
    <row r="2316" spans="1:12" x14ac:dyDescent="0.2">
      <c r="A2316" s="2"/>
      <c r="B2316" s="2"/>
      <c r="C2316" s="176"/>
      <c r="D2316" s="143"/>
      <c r="E2316" s="2"/>
      <c r="F2316" s="2"/>
      <c r="G2316" s="2"/>
      <c r="H2316" s="2"/>
      <c r="I2316" s="2"/>
      <c r="J2316" s="2"/>
      <c r="K2316" s="2"/>
      <c r="L2316" s="2"/>
    </row>
    <row r="2317" spans="1:12" x14ac:dyDescent="0.2">
      <c r="A2317" s="162" t="s">
        <v>3</v>
      </c>
      <c r="B2317" s="143"/>
      <c r="C2317" s="143"/>
      <c r="D2317" s="143"/>
      <c r="E2317" s="2"/>
      <c r="F2317" s="182" t="s">
        <v>27</v>
      </c>
      <c r="G2317" s="143"/>
      <c r="H2317" s="143"/>
      <c r="I2317" s="143"/>
      <c r="J2317" s="143"/>
      <c r="K2317" s="143"/>
      <c r="L2317" s="143"/>
    </row>
    <row r="2318" spans="1:12" x14ac:dyDescent="0.2">
      <c r="A2318" s="11" t="s">
        <v>56</v>
      </c>
      <c r="B2318" s="11" t="s">
        <v>57</v>
      </c>
      <c r="C2318" s="183" t="s">
        <v>58</v>
      </c>
      <c r="D2318" s="184"/>
      <c r="E2318" s="11" t="s">
        <v>59</v>
      </c>
      <c r="F2318" s="12"/>
      <c r="G2318" s="185" t="s">
        <v>60</v>
      </c>
      <c r="H2318" s="153"/>
      <c r="I2318" s="153"/>
      <c r="J2318" s="153"/>
      <c r="K2318" s="154"/>
      <c r="L2318" s="12"/>
    </row>
    <row r="2319" spans="1:12" ht="25.5" x14ac:dyDescent="0.2">
      <c r="A2319" s="13"/>
      <c r="B2319" s="13" t="s">
        <v>61</v>
      </c>
      <c r="C2319" s="180" t="s">
        <v>62</v>
      </c>
      <c r="D2319" s="181"/>
      <c r="E2319" s="14" t="s">
        <v>63</v>
      </c>
      <c r="F2319" s="12" t="s">
        <v>64</v>
      </c>
      <c r="G2319" s="12" t="s">
        <v>65</v>
      </c>
      <c r="H2319" s="12" t="s">
        <v>66</v>
      </c>
      <c r="I2319" s="12" t="s">
        <v>67</v>
      </c>
      <c r="J2319" s="12" t="s">
        <v>68</v>
      </c>
      <c r="K2319" s="12" t="s">
        <v>69</v>
      </c>
      <c r="L2319" s="12" t="s">
        <v>70</v>
      </c>
    </row>
    <row r="2320" spans="1:12" x14ac:dyDescent="0.2">
      <c r="A2320" s="15">
        <v>0</v>
      </c>
      <c r="B2320" s="5" t="s">
        <v>35</v>
      </c>
      <c r="C2320" s="179"/>
      <c r="D2320" s="154"/>
      <c r="E2320" s="5"/>
      <c r="F2320" s="6"/>
      <c r="G2320" s="6"/>
      <c r="H2320" s="6"/>
      <c r="I2320" s="6"/>
      <c r="J2320" s="6"/>
      <c r="K2320" s="6"/>
      <c r="L2320" s="6"/>
    </row>
    <row r="2321" spans="1:12" ht="25.5" x14ac:dyDescent="0.2">
      <c r="A2321" s="8"/>
      <c r="B2321" s="7"/>
      <c r="C2321" s="159" t="s">
        <v>331</v>
      </c>
      <c r="D2321" s="154"/>
      <c r="E2321" s="7" t="s">
        <v>332</v>
      </c>
      <c r="F2321" s="8"/>
      <c r="G2321" s="8"/>
      <c r="H2321" s="8"/>
      <c r="I2321" s="8"/>
      <c r="J2321" s="8"/>
      <c r="K2321" s="8"/>
      <c r="L2321" s="8"/>
    </row>
    <row r="2322" spans="1:12" x14ac:dyDescent="0.2">
      <c r="A2322" s="15">
        <v>0</v>
      </c>
      <c r="B2322" s="5" t="s">
        <v>36</v>
      </c>
      <c r="C2322" s="179"/>
      <c r="D2322" s="154"/>
      <c r="E2322" s="5"/>
      <c r="F2322" s="6"/>
      <c r="G2322" s="6"/>
      <c r="H2322" s="6"/>
      <c r="I2322" s="6"/>
      <c r="J2322" s="6"/>
      <c r="K2322" s="6"/>
      <c r="L2322" s="6"/>
    </row>
    <row r="2323" spans="1:12" ht="25.5" x14ac:dyDescent="0.2">
      <c r="A2323" s="8"/>
      <c r="B2323" s="7"/>
      <c r="C2323" s="159" t="s">
        <v>331</v>
      </c>
      <c r="D2323" s="154"/>
      <c r="E2323" s="7" t="s">
        <v>332</v>
      </c>
      <c r="F2323" s="8"/>
      <c r="G2323" s="8"/>
      <c r="H2323" s="8"/>
      <c r="I2323" s="8"/>
      <c r="J2323" s="8"/>
      <c r="K2323" s="8"/>
      <c r="L2323" s="8"/>
    </row>
    <row r="2324" spans="1:12" x14ac:dyDescent="0.2">
      <c r="A2324" s="15">
        <v>0</v>
      </c>
      <c r="B2324" s="5" t="s">
        <v>37</v>
      </c>
      <c r="C2324" s="179"/>
      <c r="D2324" s="154"/>
      <c r="E2324" s="5"/>
      <c r="F2324" s="6"/>
      <c r="G2324" s="6"/>
      <c r="H2324" s="6"/>
      <c r="I2324" s="6"/>
      <c r="J2324" s="6"/>
      <c r="K2324" s="6"/>
      <c r="L2324" s="6"/>
    </row>
    <row r="2325" spans="1:12" ht="25.5" x14ac:dyDescent="0.2">
      <c r="A2325" s="8"/>
      <c r="B2325" s="7"/>
      <c r="C2325" s="159" t="s">
        <v>331</v>
      </c>
      <c r="D2325" s="154"/>
      <c r="E2325" s="7" t="s">
        <v>332</v>
      </c>
      <c r="F2325" s="8"/>
      <c r="G2325" s="8"/>
      <c r="H2325" s="8"/>
      <c r="I2325" s="8"/>
      <c r="J2325" s="8"/>
      <c r="K2325" s="8"/>
      <c r="L2325" s="8"/>
    </row>
    <row r="2326" spans="1:12" x14ac:dyDescent="0.2">
      <c r="A2326" s="15">
        <v>0</v>
      </c>
      <c r="B2326" s="5" t="s">
        <v>38</v>
      </c>
      <c r="C2326" s="179"/>
      <c r="D2326" s="154"/>
      <c r="E2326" s="5"/>
      <c r="F2326" s="6"/>
      <c r="G2326" s="6"/>
      <c r="H2326" s="6"/>
      <c r="I2326" s="6"/>
      <c r="J2326" s="6"/>
      <c r="K2326" s="6"/>
      <c r="L2326" s="6"/>
    </row>
    <row r="2327" spans="1:12" ht="25.5" x14ac:dyDescent="0.2">
      <c r="A2327" s="8"/>
      <c r="B2327" s="7"/>
      <c r="C2327" s="159" t="s">
        <v>331</v>
      </c>
      <c r="D2327" s="154"/>
      <c r="E2327" s="7" t="s">
        <v>332</v>
      </c>
      <c r="F2327" s="8"/>
      <c r="G2327" s="8"/>
      <c r="H2327" s="8"/>
      <c r="I2327" s="8"/>
      <c r="J2327" s="8"/>
      <c r="K2327" s="8"/>
      <c r="L2327" s="8"/>
    </row>
    <row r="2328" spans="1:12" x14ac:dyDescent="0.2">
      <c r="A2328" s="16">
        <v>0</v>
      </c>
      <c r="B2328" s="17"/>
      <c r="C2328" s="186"/>
      <c r="D2328" s="154"/>
      <c r="E2328" s="17"/>
      <c r="F2328" s="9"/>
      <c r="G2328" s="9"/>
      <c r="H2328" s="9"/>
      <c r="I2328" s="9"/>
      <c r="J2328" s="9"/>
      <c r="K2328" s="9"/>
      <c r="L2328" s="9"/>
    </row>
    <row r="2329" spans="1:12" x14ac:dyDescent="0.2">
      <c r="A2329" s="2"/>
      <c r="B2329" s="2"/>
      <c r="C2329" s="176"/>
      <c r="D2329" s="143"/>
      <c r="E2329" s="2"/>
      <c r="F2329" s="2"/>
      <c r="G2329" s="2"/>
      <c r="H2329" s="2"/>
      <c r="I2329" s="2"/>
      <c r="J2329" s="2"/>
      <c r="K2329" s="2"/>
      <c r="L2329" s="2"/>
    </row>
    <row r="2330" spans="1:12" x14ac:dyDescent="0.2">
      <c r="A2330" s="162" t="s">
        <v>4</v>
      </c>
      <c r="B2330" s="143"/>
      <c r="C2330" s="143"/>
      <c r="D2330" s="143"/>
      <c r="E2330" s="2"/>
      <c r="F2330" s="182" t="s">
        <v>27</v>
      </c>
      <c r="G2330" s="143"/>
      <c r="H2330" s="143"/>
      <c r="I2330" s="143"/>
      <c r="J2330" s="143"/>
      <c r="K2330" s="143"/>
      <c r="L2330" s="143"/>
    </row>
    <row r="2331" spans="1:12" x14ac:dyDescent="0.2">
      <c r="A2331" s="11" t="s">
        <v>56</v>
      </c>
      <c r="B2331" s="11" t="s">
        <v>57</v>
      </c>
      <c r="C2331" s="183" t="s">
        <v>58</v>
      </c>
      <c r="D2331" s="184"/>
      <c r="E2331" s="11" t="s">
        <v>59</v>
      </c>
      <c r="F2331" s="12"/>
      <c r="G2331" s="185" t="s">
        <v>60</v>
      </c>
      <c r="H2331" s="153"/>
      <c r="I2331" s="153"/>
      <c r="J2331" s="153"/>
      <c r="K2331" s="154"/>
      <c r="L2331" s="12"/>
    </row>
    <row r="2332" spans="1:12" ht="25.5" x14ac:dyDescent="0.2">
      <c r="A2332" s="13"/>
      <c r="B2332" s="13" t="s">
        <v>61</v>
      </c>
      <c r="C2332" s="180" t="s">
        <v>62</v>
      </c>
      <c r="D2332" s="181"/>
      <c r="E2332" s="14" t="s">
        <v>63</v>
      </c>
      <c r="F2332" s="12" t="s">
        <v>64</v>
      </c>
      <c r="G2332" s="12" t="s">
        <v>65</v>
      </c>
      <c r="H2332" s="12" t="s">
        <v>66</v>
      </c>
      <c r="I2332" s="12" t="s">
        <v>67</v>
      </c>
      <c r="J2332" s="12" t="s">
        <v>68</v>
      </c>
      <c r="K2332" s="12" t="s">
        <v>69</v>
      </c>
      <c r="L2332" s="12" t="s">
        <v>70</v>
      </c>
    </row>
    <row r="2333" spans="1:12" x14ac:dyDescent="0.2">
      <c r="A2333" s="15">
        <v>0</v>
      </c>
      <c r="B2333" s="5" t="s">
        <v>35</v>
      </c>
      <c r="C2333" s="179"/>
      <c r="D2333" s="154"/>
      <c r="E2333" s="5"/>
      <c r="F2333" s="6"/>
      <c r="G2333" s="6"/>
      <c r="H2333" s="6"/>
      <c r="I2333" s="6"/>
      <c r="J2333" s="6"/>
      <c r="K2333" s="6"/>
      <c r="L2333" s="6"/>
    </row>
    <row r="2334" spans="1:12" ht="25.5" x14ac:dyDescent="0.2">
      <c r="A2334" s="8"/>
      <c r="B2334" s="7"/>
      <c r="C2334" s="159" t="s">
        <v>331</v>
      </c>
      <c r="D2334" s="154"/>
      <c r="E2334" s="7" t="s">
        <v>332</v>
      </c>
      <c r="F2334" s="8"/>
      <c r="G2334" s="8"/>
      <c r="H2334" s="8"/>
      <c r="I2334" s="8"/>
      <c r="J2334" s="8"/>
      <c r="K2334" s="8"/>
      <c r="L2334" s="8"/>
    </row>
    <row r="2335" spans="1:12" x14ac:dyDescent="0.2">
      <c r="A2335" s="15">
        <v>0</v>
      </c>
      <c r="B2335" s="5" t="s">
        <v>36</v>
      </c>
      <c r="C2335" s="179"/>
      <c r="D2335" s="154"/>
      <c r="E2335" s="5"/>
      <c r="F2335" s="6"/>
      <c r="G2335" s="6"/>
      <c r="H2335" s="6"/>
      <c r="I2335" s="6"/>
      <c r="J2335" s="6"/>
      <c r="K2335" s="6"/>
      <c r="L2335" s="6"/>
    </row>
    <row r="2336" spans="1:12" ht="25.5" x14ac:dyDescent="0.2">
      <c r="A2336" s="8"/>
      <c r="B2336" s="7"/>
      <c r="C2336" s="159" t="s">
        <v>331</v>
      </c>
      <c r="D2336" s="154"/>
      <c r="E2336" s="7" t="s">
        <v>332</v>
      </c>
      <c r="F2336" s="8"/>
      <c r="G2336" s="8"/>
      <c r="H2336" s="8"/>
      <c r="I2336" s="8"/>
      <c r="J2336" s="8"/>
      <c r="K2336" s="8"/>
      <c r="L2336" s="8"/>
    </row>
    <row r="2337" spans="1:12" x14ac:dyDescent="0.2">
      <c r="A2337" s="15">
        <v>0</v>
      </c>
      <c r="B2337" s="5" t="s">
        <v>37</v>
      </c>
      <c r="C2337" s="179"/>
      <c r="D2337" s="154"/>
      <c r="E2337" s="5"/>
      <c r="F2337" s="6"/>
      <c r="G2337" s="6"/>
      <c r="H2337" s="6"/>
      <c r="I2337" s="6"/>
      <c r="J2337" s="6"/>
      <c r="K2337" s="6"/>
      <c r="L2337" s="6"/>
    </row>
    <row r="2338" spans="1:12" ht="25.5" x14ac:dyDescent="0.2">
      <c r="A2338" s="8"/>
      <c r="B2338" s="7"/>
      <c r="C2338" s="159" t="s">
        <v>331</v>
      </c>
      <c r="D2338" s="154"/>
      <c r="E2338" s="7" t="s">
        <v>332</v>
      </c>
      <c r="F2338" s="8"/>
      <c r="G2338" s="8"/>
      <c r="H2338" s="8"/>
      <c r="I2338" s="8"/>
      <c r="J2338" s="8"/>
      <c r="K2338" s="8"/>
      <c r="L2338" s="8"/>
    </row>
    <row r="2339" spans="1:12" x14ac:dyDescent="0.2">
      <c r="A2339" s="15">
        <v>0</v>
      </c>
      <c r="B2339" s="5" t="s">
        <v>38</v>
      </c>
      <c r="C2339" s="179"/>
      <c r="D2339" s="154"/>
      <c r="E2339" s="5"/>
      <c r="F2339" s="6"/>
      <c r="G2339" s="6"/>
      <c r="H2339" s="6"/>
      <c r="I2339" s="6"/>
      <c r="J2339" s="6"/>
      <c r="K2339" s="6"/>
      <c r="L2339" s="6"/>
    </row>
    <row r="2340" spans="1:12" ht="25.5" x14ac:dyDescent="0.2">
      <c r="A2340" s="8"/>
      <c r="B2340" s="7"/>
      <c r="C2340" s="159" t="s">
        <v>331</v>
      </c>
      <c r="D2340" s="154"/>
      <c r="E2340" s="7" t="s">
        <v>332</v>
      </c>
      <c r="F2340" s="8"/>
      <c r="G2340" s="8"/>
      <c r="H2340" s="8"/>
      <c r="I2340" s="8"/>
      <c r="J2340" s="8"/>
      <c r="K2340" s="8"/>
      <c r="L2340" s="8"/>
    </row>
    <row r="2341" spans="1:12" x14ac:dyDescent="0.2">
      <c r="A2341" s="16">
        <v>0</v>
      </c>
      <c r="B2341" s="17"/>
      <c r="C2341" s="186"/>
      <c r="D2341" s="154"/>
      <c r="E2341" s="17"/>
      <c r="F2341" s="9"/>
      <c r="G2341" s="9"/>
      <c r="H2341" s="9"/>
      <c r="I2341" s="9"/>
      <c r="J2341" s="9"/>
      <c r="K2341" s="9"/>
      <c r="L2341" s="9"/>
    </row>
    <row r="2342" spans="1:12" x14ac:dyDescent="0.2">
      <c r="A2342" s="2"/>
      <c r="B2342" s="2"/>
      <c r="C2342" s="176"/>
      <c r="D2342" s="143"/>
      <c r="E2342" s="2"/>
      <c r="F2342" s="2"/>
      <c r="G2342" s="2"/>
      <c r="H2342" s="2"/>
      <c r="I2342" s="2"/>
      <c r="J2342" s="2"/>
      <c r="K2342" s="2"/>
      <c r="L2342" s="2"/>
    </row>
    <row r="2343" spans="1:12" x14ac:dyDescent="0.2">
      <c r="A2343" s="162" t="s">
        <v>5</v>
      </c>
      <c r="B2343" s="143"/>
      <c r="C2343" s="143"/>
      <c r="D2343" s="143"/>
      <c r="E2343" s="2"/>
      <c r="F2343" s="182" t="s">
        <v>27</v>
      </c>
      <c r="G2343" s="143"/>
      <c r="H2343" s="143"/>
      <c r="I2343" s="143"/>
      <c r="J2343" s="143"/>
      <c r="K2343" s="143"/>
      <c r="L2343" s="143"/>
    </row>
    <row r="2344" spans="1:12" x14ac:dyDescent="0.2">
      <c r="A2344" s="11" t="s">
        <v>56</v>
      </c>
      <c r="B2344" s="11" t="s">
        <v>57</v>
      </c>
      <c r="C2344" s="183" t="s">
        <v>58</v>
      </c>
      <c r="D2344" s="184"/>
      <c r="E2344" s="11" t="s">
        <v>59</v>
      </c>
      <c r="F2344" s="185" t="s">
        <v>60</v>
      </c>
      <c r="G2344" s="153"/>
      <c r="H2344" s="153"/>
      <c r="I2344" s="154"/>
      <c r="J2344" s="12"/>
    </row>
    <row r="2345" spans="1:12" ht="25.5" x14ac:dyDescent="0.2">
      <c r="A2345" s="13"/>
      <c r="B2345" s="13" t="s">
        <v>61</v>
      </c>
      <c r="C2345" s="180" t="s">
        <v>62</v>
      </c>
      <c r="D2345" s="181"/>
      <c r="E2345" s="14" t="s">
        <v>63</v>
      </c>
      <c r="F2345" s="12" t="s">
        <v>411</v>
      </c>
      <c r="G2345" s="12" t="s">
        <v>412</v>
      </c>
      <c r="H2345" s="18" t="s">
        <v>413</v>
      </c>
      <c r="I2345" s="12" t="s">
        <v>69</v>
      </c>
      <c r="J2345" s="12" t="s">
        <v>414</v>
      </c>
    </row>
    <row r="2346" spans="1:12" x14ac:dyDescent="0.2">
      <c r="A2346" s="15">
        <v>0</v>
      </c>
      <c r="B2346" s="5" t="s">
        <v>35</v>
      </c>
      <c r="C2346" s="179"/>
      <c r="D2346" s="154"/>
      <c r="E2346" s="5"/>
      <c r="F2346" s="6"/>
      <c r="G2346" s="6"/>
      <c r="H2346" s="6"/>
      <c r="I2346" s="6"/>
      <c r="J2346" s="6"/>
    </row>
    <row r="2347" spans="1:12" ht="25.5" x14ac:dyDescent="0.2">
      <c r="A2347" s="8"/>
      <c r="B2347" s="7"/>
      <c r="C2347" s="159" t="s">
        <v>331</v>
      </c>
      <c r="D2347" s="154"/>
      <c r="E2347" s="7" t="s">
        <v>332</v>
      </c>
      <c r="F2347" s="8"/>
      <c r="G2347" s="8"/>
      <c r="H2347" s="8"/>
      <c r="I2347" s="8"/>
      <c r="J2347" s="8"/>
    </row>
    <row r="2348" spans="1:12" x14ac:dyDescent="0.2">
      <c r="A2348" s="15">
        <v>0</v>
      </c>
      <c r="B2348" s="5" t="s">
        <v>36</v>
      </c>
      <c r="C2348" s="179"/>
      <c r="D2348" s="154"/>
      <c r="E2348" s="5"/>
      <c r="F2348" s="6"/>
      <c r="G2348" s="6"/>
      <c r="H2348" s="6"/>
      <c r="I2348" s="6"/>
      <c r="J2348" s="6"/>
    </row>
    <row r="2349" spans="1:12" ht="25.5" x14ac:dyDescent="0.2">
      <c r="A2349" s="8"/>
      <c r="B2349" s="7"/>
      <c r="C2349" s="159" t="s">
        <v>331</v>
      </c>
      <c r="D2349" s="154"/>
      <c r="E2349" s="7" t="s">
        <v>332</v>
      </c>
      <c r="F2349" s="8"/>
      <c r="G2349" s="8"/>
      <c r="H2349" s="8"/>
      <c r="I2349" s="8"/>
      <c r="J2349" s="8"/>
    </row>
    <row r="2350" spans="1:12" x14ac:dyDescent="0.2">
      <c r="A2350" s="15">
        <v>0</v>
      </c>
      <c r="B2350" s="5" t="s">
        <v>37</v>
      </c>
      <c r="C2350" s="179"/>
      <c r="D2350" s="154"/>
      <c r="E2350" s="5"/>
      <c r="F2350" s="6"/>
      <c r="G2350" s="6"/>
      <c r="H2350" s="6"/>
      <c r="I2350" s="6"/>
      <c r="J2350" s="6"/>
    </row>
    <row r="2351" spans="1:12" ht="25.5" x14ac:dyDescent="0.2">
      <c r="A2351" s="8"/>
      <c r="B2351" s="7"/>
      <c r="C2351" s="159" t="s">
        <v>331</v>
      </c>
      <c r="D2351" s="154"/>
      <c r="E2351" s="7" t="s">
        <v>332</v>
      </c>
      <c r="F2351" s="8"/>
      <c r="G2351" s="8"/>
      <c r="H2351" s="8"/>
      <c r="I2351" s="8"/>
      <c r="J2351" s="8"/>
    </row>
    <row r="2352" spans="1:12" x14ac:dyDescent="0.2">
      <c r="A2352" s="15">
        <v>0</v>
      </c>
      <c r="B2352" s="5" t="s">
        <v>38</v>
      </c>
      <c r="C2352" s="179"/>
      <c r="D2352" s="154"/>
      <c r="E2352" s="5"/>
      <c r="F2352" s="6"/>
      <c r="G2352" s="6"/>
      <c r="H2352" s="6"/>
      <c r="I2352" s="6"/>
      <c r="J2352" s="6"/>
    </row>
    <row r="2353" spans="1:12" ht="25.5" x14ac:dyDescent="0.2">
      <c r="A2353" s="8"/>
      <c r="B2353" s="7"/>
      <c r="C2353" s="159" t="s">
        <v>331</v>
      </c>
      <c r="D2353" s="154"/>
      <c r="E2353" s="7" t="s">
        <v>332</v>
      </c>
      <c r="F2353" s="8"/>
      <c r="G2353" s="8"/>
      <c r="H2353" s="8"/>
      <c r="I2353" s="8"/>
      <c r="J2353" s="8"/>
    </row>
    <row r="2354" spans="1:12" x14ac:dyDescent="0.2">
      <c r="A2354" s="16">
        <v>0</v>
      </c>
      <c r="B2354" s="17"/>
      <c r="C2354" s="186"/>
      <c r="D2354" s="154"/>
      <c r="E2354" s="17"/>
      <c r="F2354" s="9"/>
      <c r="G2354" s="9"/>
      <c r="H2354" s="9"/>
      <c r="I2354" s="9"/>
      <c r="J2354" s="9"/>
    </row>
    <row r="2355" spans="1:12" x14ac:dyDescent="0.2">
      <c r="A2355" s="2"/>
      <c r="B2355" s="2"/>
      <c r="C2355" s="176"/>
      <c r="D2355" s="143"/>
      <c r="E2355" s="2"/>
      <c r="F2355" s="2"/>
      <c r="G2355" s="2"/>
      <c r="H2355" s="2"/>
      <c r="I2355" s="2"/>
      <c r="J2355" s="2"/>
      <c r="K2355" s="2"/>
      <c r="L2355" s="2"/>
    </row>
    <row r="2356" spans="1:12" x14ac:dyDescent="0.2">
      <c r="A2356" s="162" t="s">
        <v>6</v>
      </c>
      <c r="B2356" s="143"/>
      <c r="C2356" s="143"/>
      <c r="D2356" s="143"/>
      <c r="E2356" s="2"/>
      <c r="F2356" s="182" t="s">
        <v>27</v>
      </c>
      <c r="G2356" s="143"/>
      <c r="H2356" s="143"/>
      <c r="I2356" s="143"/>
      <c r="J2356" s="143"/>
      <c r="K2356" s="143"/>
      <c r="L2356" s="143"/>
    </row>
    <row r="2357" spans="1:12" x14ac:dyDescent="0.2">
      <c r="A2357" s="2"/>
      <c r="B2357" s="2"/>
      <c r="C2357" s="176"/>
      <c r="D2357" s="143"/>
      <c r="E2357" s="2"/>
      <c r="F2357" s="2"/>
      <c r="G2357" s="2"/>
      <c r="H2357" s="2"/>
      <c r="I2357" s="2"/>
      <c r="J2357" s="2"/>
      <c r="K2357" s="2"/>
      <c r="L2357" s="2"/>
    </row>
    <row r="2358" spans="1:12" x14ac:dyDescent="0.2">
      <c r="A2358" s="162" t="s">
        <v>7</v>
      </c>
      <c r="B2358" s="143"/>
      <c r="C2358" s="143"/>
      <c r="D2358" s="143"/>
      <c r="E2358" s="2"/>
      <c r="F2358" s="182" t="s">
        <v>27</v>
      </c>
      <c r="G2358" s="143"/>
      <c r="H2358" s="143"/>
      <c r="I2358" s="143"/>
      <c r="J2358" s="143"/>
      <c r="K2358" s="143"/>
      <c r="L2358" s="143"/>
    </row>
    <row r="2359" spans="1:12" x14ac:dyDescent="0.2">
      <c r="A2359" s="11" t="s">
        <v>56</v>
      </c>
      <c r="B2359" s="11" t="s">
        <v>57</v>
      </c>
      <c r="C2359" s="183" t="s">
        <v>58</v>
      </c>
      <c r="D2359" s="184"/>
      <c r="E2359" s="19" t="s">
        <v>59</v>
      </c>
      <c r="F2359" s="185" t="s">
        <v>60</v>
      </c>
      <c r="G2359" s="153"/>
      <c r="H2359" s="154"/>
    </row>
    <row r="2360" spans="1:12" ht="25.5" x14ac:dyDescent="0.2">
      <c r="A2360" s="13"/>
      <c r="B2360" s="13" t="s">
        <v>61</v>
      </c>
      <c r="C2360" s="180" t="s">
        <v>62</v>
      </c>
      <c r="D2360" s="181"/>
      <c r="E2360" s="14" t="s">
        <v>63</v>
      </c>
      <c r="F2360" s="12" t="s">
        <v>525</v>
      </c>
      <c r="G2360" s="12" t="s">
        <v>526</v>
      </c>
      <c r="H2360" s="12" t="s">
        <v>69</v>
      </c>
    </row>
    <row r="2361" spans="1:12" x14ac:dyDescent="0.2">
      <c r="A2361" s="15">
        <v>0</v>
      </c>
      <c r="B2361" s="5" t="s">
        <v>49</v>
      </c>
      <c r="C2361" s="179"/>
      <c r="D2361" s="154"/>
      <c r="E2361" s="5"/>
      <c r="F2361" s="6"/>
      <c r="G2361" s="6"/>
      <c r="H2361" s="6"/>
    </row>
    <row r="2362" spans="1:12" ht="25.5" x14ac:dyDescent="0.2">
      <c r="A2362" s="8"/>
      <c r="B2362" s="7"/>
      <c r="C2362" s="159" t="s">
        <v>331</v>
      </c>
      <c r="D2362" s="154"/>
      <c r="E2362" s="7" t="s">
        <v>332</v>
      </c>
      <c r="F2362" s="8"/>
      <c r="G2362" s="8"/>
      <c r="H2362" s="8"/>
    </row>
    <row r="2363" spans="1:12" x14ac:dyDescent="0.2">
      <c r="A2363" s="15">
        <v>0</v>
      </c>
      <c r="B2363" s="5" t="s">
        <v>50</v>
      </c>
      <c r="C2363" s="179"/>
      <c r="D2363" s="154"/>
      <c r="E2363" s="5"/>
      <c r="F2363" s="6"/>
      <c r="G2363" s="6"/>
      <c r="H2363" s="6"/>
    </row>
    <row r="2364" spans="1:12" ht="25.5" x14ac:dyDescent="0.2">
      <c r="A2364" s="8"/>
      <c r="B2364" s="7"/>
      <c r="C2364" s="159" t="s">
        <v>331</v>
      </c>
      <c r="D2364" s="154"/>
      <c r="E2364" s="7" t="s">
        <v>332</v>
      </c>
      <c r="F2364" s="8"/>
      <c r="G2364" s="8"/>
      <c r="H2364" s="8"/>
    </row>
    <row r="2365" spans="1:12" x14ac:dyDescent="0.2">
      <c r="A2365" s="15">
        <v>0</v>
      </c>
      <c r="B2365" s="5" t="s">
        <v>51</v>
      </c>
      <c r="C2365" s="179"/>
      <c r="D2365" s="154"/>
      <c r="E2365" s="5"/>
      <c r="F2365" s="6"/>
      <c r="G2365" s="6"/>
      <c r="H2365" s="6"/>
    </row>
    <row r="2366" spans="1:12" ht="25.5" x14ac:dyDescent="0.2">
      <c r="A2366" s="8"/>
      <c r="B2366" s="7"/>
      <c r="C2366" s="159" t="s">
        <v>331</v>
      </c>
      <c r="D2366" s="154"/>
      <c r="E2366" s="7" t="s">
        <v>332</v>
      </c>
      <c r="F2366" s="8"/>
      <c r="G2366" s="8"/>
      <c r="H2366" s="8"/>
    </row>
    <row r="2367" spans="1:12" x14ac:dyDescent="0.2">
      <c r="A2367" s="15">
        <v>0</v>
      </c>
      <c r="B2367" s="5" t="s">
        <v>52</v>
      </c>
      <c r="C2367" s="179"/>
      <c r="D2367" s="154"/>
      <c r="E2367" s="5"/>
      <c r="F2367" s="6"/>
      <c r="G2367" s="6"/>
      <c r="H2367" s="6"/>
    </row>
    <row r="2368" spans="1:12" ht="25.5" x14ac:dyDescent="0.2">
      <c r="A2368" s="8"/>
      <c r="B2368" s="7"/>
      <c r="C2368" s="159" t="s">
        <v>331</v>
      </c>
      <c r="D2368" s="154"/>
      <c r="E2368" s="7" t="s">
        <v>332</v>
      </c>
      <c r="F2368" s="8"/>
      <c r="G2368" s="8"/>
      <c r="H2368" s="8"/>
    </row>
    <row r="2369" spans="1:12" x14ac:dyDescent="0.2">
      <c r="A2369" s="15">
        <v>0</v>
      </c>
      <c r="B2369" s="5" t="s">
        <v>53</v>
      </c>
      <c r="C2369" s="179"/>
      <c r="D2369" s="154"/>
      <c r="E2369" s="5"/>
      <c r="F2369" s="6"/>
      <c r="G2369" s="6"/>
      <c r="H2369" s="6"/>
    </row>
    <row r="2370" spans="1:12" ht="25.5" x14ac:dyDescent="0.2">
      <c r="A2370" s="8"/>
      <c r="B2370" s="7"/>
      <c r="C2370" s="159" t="s">
        <v>331</v>
      </c>
      <c r="D2370" s="154"/>
      <c r="E2370" s="7" t="s">
        <v>332</v>
      </c>
      <c r="F2370" s="8"/>
      <c r="G2370" s="8"/>
      <c r="H2370" s="8"/>
    </row>
    <row r="2371" spans="1:12" x14ac:dyDescent="0.2">
      <c r="A2371" s="2"/>
      <c r="B2371" s="2"/>
      <c r="C2371" s="176"/>
      <c r="D2371" s="143"/>
      <c r="E2371" s="2"/>
      <c r="F2371" s="2"/>
      <c r="G2371" s="2"/>
      <c r="H2371" s="2"/>
      <c r="I2371" s="2"/>
      <c r="J2371" s="2"/>
      <c r="K2371" s="2"/>
      <c r="L2371" s="2"/>
    </row>
    <row r="2372" spans="1:12" x14ac:dyDescent="0.2">
      <c r="A2372" s="2"/>
      <c r="B2372" s="2"/>
      <c r="C2372" s="176"/>
      <c r="D2372" s="143"/>
      <c r="E2372" s="2"/>
      <c r="F2372" s="2"/>
      <c r="G2372" s="2"/>
      <c r="H2372" s="2"/>
      <c r="I2372" s="2"/>
      <c r="J2372" s="2"/>
      <c r="K2372" s="2"/>
      <c r="L2372" s="2"/>
    </row>
    <row r="2373" spans="1:12" ht="18" x14ac:dyDescent="0.2">
      <c r="A2373" s="161" t="s">
        <v>28</v>
      </c>
      <c r="B2373" s="143"/>
      <c r="C2373" s="143"/>
      <c r="D2373" s="143"/>
      <c r="E2373" s="1"/>
      <c r="F2373" s="1"/>
      <c r="G2373" s="1"/>
      <c r="H2373" s="1"/>
      <c r="I2373" s="1"/>
      <c r="J2373" s="1"/>
      <c r="K2373" s="1"/>
      <c r="L2373" s="1"/>
    </row>
    <row r="2374" spans="1:12" x14ac:dyDescent="0.2">
      <c r="A2374" s="3"/>
      <c r="B2374" s="3"/>
      <c r="C2374" s="162"/>
      <c r="D2374" s="143"/>
      <c r="E2374" s="3"/>
      <c r="F2374" s="3"/>
      <c r="G2374" s="3"/>
      <c r="H2374" s="3"/>
      <c r="I2374" s="3"/>
      <c r="J2374" s="3"/>
      <c r="K2374" s="3"/>
      <c r="L2374" s="3"/>
    </row>
    <row r="2375" spans="1:12" x14ac:dyDescent="0.2">
      <c r="A2375" s="162" t="s">
        <v>1</v>
      </c>
      <c r="B2375" s="143"/>
      <c r="C2375" s="143"/>
      <c r="D2375" s="143"/>
      <c r="E2375" s="2"/>
      <c r="F2375" s="182" t="s">
        <v>28</v>
      </c>
      <c r="G2375" s="143"/>
      <c r="H2375" s="143"/>
      <c r="I2375" s="143"/>
      <c r="J2375" s="143"/>
      <c r="K2375" s="143"/>
      <c r="L2375" s="143"/>
    </row>
    <row r="2376" spans="1:12" x14ac:dyDescent="0.2">
      <c r="A2376" s="11" t="s">
        <v>56</v>
      </c>
      <c r="B2376" s="11" t="s">
        <v>57</v>
      </c>
      <c r="C2376" s="183" t="s">
        <v>58</v>
      </c>
      <c r="D2376" s="184"/>
      <c r="E2376" s="11" t="s">
        <v>59</v>
      </c>
      <c r="F2376" s="12"/>
      <c r="G2376" s="185" t="s">
        <v>60</v>
      </c>
      <c r="H2376" s="153"/>
      <c r="I2376" s="153"/>
      <c r="J2376" s="153"/>
      <c r="K2376" s="154"/>
      <c r="L2376" s="12"/>
    </row>
    <row r="2377" spans="1:12" ht="25.5" x14ac:dyDescent="0.2">
      <c r="A2377" s="13"/>
      <c r="B2377" s="13" t="s">
        <v>61</v>
      </c>
      <c r="C2377" s="180" t="s">
        <v>62</v>
      </c>
      <c r="D2377" s="181"/>
      <c r="E2377" s="14" t="s">
        <v>63</v>
      </c>
      <c r="F2377" s="12" t="s">
        <v>64</v>
      </c>
      <c r="G2377" s="12" t="s">
        <v>65</v>
      </c>
      <c r="H2377" s="12" t="s">
        <v>66</v>
      </c>
      <c r="I2377" s="12" t="s">
        <v>67</v>
      </c>
      <c r="J2377" s="12" t="s">
        <v>68</v>
      </c>
      <c r="K2377" s="12" t="s">
        <v>69</v>
      </c>
      <c r="L2377" s="12" t="s">
        <v>70</v>
      </c>
    </row>
    <row r="2378" spans="1:12" x14ac:dyDescent="0.2">
      <c r="A2378" s="15">
        <v>0</v>
      </c>
      <c r="B2378" s="5" t="s">
        <v>35</v>
      </c>
      <c r="C2378" s="179"/>
      <c r="D2378" s="154"/>
      <c r="E2378" s="5"/>
      <c r="F2378" s="6"/>
      <c r="G2378" s="6"/>
      <c r="H2378" s="6"/>
      <c r="I2378" s="6"/>
      <c r="J2378" s="6"/>
      <c r="K2378" s="6"/>
      <c r="L2378" s="6"/>
    </row>
    <row r="2379" spans="1:12" ht="25.5" x14ac:dyDescent="0.2">
      <c r="A2379" s="8"/>
      <c r="B2379" s="7"/>
      <c r="C2379" s="159" t="s">
        <v>331</v>
      </c>
      <c r="D2379" s="154"/>
      <c r="E2379" s="7" t="s">
        <v>332</v>
      </c>
      <c r="F2379" s="8"/>
      <c r="G2379" s="8"/>
      <c r="H2379" s="8"/>
      <c r="I2379" s="8"/>
      <c r="J2379" s="8"/>
      <c r="K2379" s="8"/>
      <c r="L2379" s="8"/>
    </row>
    <row r="2380" spans="1:12" x14ac:dyDescent="0.2">
      <c r="A2380" s="15">
        <v>2</v>
      </c>
      <c r="B2380" s="5" t="s">
        <v>36</v>
      </c>
      <c r="C2380" s="179"/>
      <c r="D2380" s="154"/>
      <c r="E2380" s="5"/>
      <c r="F2380" s="6">
        <v>40</v>
      </c>
      <c r="G2380" s="6"/>
      <c r="H2380" s="6"/>
      <c r="I2380" s="6"/>
      <c r="J2380" s="6"/>
      <c r="K2380" s="6">
        <v>40</v>
      </c>
      <c r="L2380" s="6">
        <v>75</v>
      </c>
    </row>
    <row r="2381" spans="1:12" ht="38.25" x14ac:dyDescent="0.2">
      <c r="A2381" s="8">
        <v>8226</v>
      </c>
      <c r="B2381" s="7" t="s">
        <v>2528</v>
      </c>
      <c r="C2381" s="159" t="s">
        <v>2529</v>
      </c>
      <c r="D2381" s="154"/>
      <c r="E2381" s="7" t="s">
        <v>2530</v>
      </c>
      <c r="F2381" s="8">
        <v>22</v>
      </c>
      <c r="G2381" s="8"/>
      <c r="H2381" s="8"/>
      <c r="I2381" s="8"/>
      <c r="J2381" s="8"/>
      <c r="K2381" s="8">
        <v>22</v>
      </c>
      <c r="L2381" s="8">
        <v>36</v>
      </c>
    </row>
    <row r="2382" spans="1:12" ht="38.25" x14ac:dyDescent="0.2">
      <c r="A2382" s="8">
        <v>8519</v>
      </c>
      <c r="B2382" s="7" t="s">
        <v>2531</v>
      </c>
      <c r="C2382" s="159" t="s">
        <v>2532</v>
      </c>
      <c r="D2382" s="154"/>
      <c r="E2382" s="7" t="s">
        <v>2533</v>
      </c>
      <c r="F2382" s="8">
        <v>18</v>
      </c>
      <c r="G2382" s="8"/>
      <c r="H2382" s="8"/>
      <c r="I2382" s="8"/>
      <c r="J2382" s="8"/>
      <c r="K2382" s="8">
        <v>18</v>
      </c>
      <c r="L2382" s="8">
        <v>39</v>
      </c>
    </row>
    <row r="2383" spans="1:12" x14ac:dyDescent="0.2">
      <c r="A2383" s="15">
        <v>3</v>
      </c>
      <c r="B2383" s="5" t="s">
        <v>37</v>
      </c>
      <c r="C2383" s="179"/>
      <c r="D2383" s="154"/>
      <c r="E2383" s="5"/>
      <c r="F2383" s="6">
        <v>49</v>
      </c>
      <c r="G2383" s="6"/>
      <c r="H2383" s="6">
        <v>1</v>
      </c>
      <c r="I2383" s="6"/>
      <c r="J2383" s="6"/>
      <c r="K2383" s="6">
        <v>50</v>
      </c>
      <c r="L2383" s="6">
        <v>89</v>
      </c>
    </row>
    <row r="2384" spans="1:12" ht="38.25" x14ac:dyDescent="0.2">
      <c r="A2384" s="8">
        <v>8793</v>
      </c>
      <c r="B2384" s="7" t="s">
        <v>2534</v>
      </c>
      <c r="C2384" s="159" t="s">
        <v>2535</v>
      </c>
      <c r="D2384" s="154"/>
      <c r="E2384" s="7" t="s">
        <v>2536</v>
      </c>
      <c r="F2384" s="8">
        <v>18</v>
      </c>
      <c r="G2384" s="8"/>
      <c r="H2384" s="8"/>
      <c r="I2384" s="8"/>
      <c r="J2384" s="8"/>
      <c r="K2384" s="8">
        <v>18</v>
      </c>
      <c r="L2384" s="8">
        <v>31</v>
      </c>
    </row>
    <row r="2385" spans="1:12" ht="38.25" x14ac:dyDescent="0.2">
      <c r="A2385" s="8">
        <v>8793</v>
      </c>
      <c r="B2385" s="7" t="s">
        <v>2534</v>
      </c>
      <c r="C2385" s="159" t="s">
        <v>2535</v>
      </c>
      <c r="D2385" s="154"/>
      <c r="E2385" s="7" t="s">
        <v>2536</v>
      </c>
      <c r="F2385" s="8">
        <v>18</v>
      </c>
      <c r="G2385" s="8"/>
      <c r="H2385" s="8"/>
      <c r="I2385" s="8"/>
      <c r="J2385" s="8"/>
      <c r="K2385" s="8">
        <v>18</v>
      </c>
      <c r="L2385" s="8">
        <v>31</v>
      </c>
    </row>
    <row r="2386" spans="1:12" ht="38.25" x14ac:dyDescent="0.2">
      <c r="A2386" s="8">
        <v>6931</v>
      </c>
      <c r="B2386" s="7" t="s">
        <v>2537</v>
      </c>
      <c r="C2386" s="159" t="s">
        <v>2538</v>
      </c>
      <c r="D2386" s="154"/>
      <c r="E2386" s="7" t="s">
        <v>2539</v>
      </c>
      <c r="F2386" s="8">
        <v>13</v>
      </c>
      <c r="G2386" s="8"/>
      <c r="H2386" s="8">
        <v>1</v>
      </c>
      <c r="I2386" s="8"/>
      <c r="J2386" s="8"/>
      <c r="K2386" s="8">
        <v>14</v>
      </c>
      <c r="L2386" s="8">
        <v>27</v>
      </c>
    </row>
    <row r="2387" spans="1:12" x14ac:dyDescent="0.2">
      <c r="A2387" s="15">
        <v>0</v>
      </c>
      <c r="B2387" s="5" t="s">
        <v>38</v>
      </c>
      <c r="C2387" s="179"/>
      <c r="D2387" s="154"/>
      <c r="E2387" s="5"/>
      <c r="F2387" s="6"/>
      <c r="G2387" s="6"/>
      <c r="H2387" s="6"/>
      <c r="I2387" s="6"/>
      <c r="J2387" s="6"/>
      <c r="K2387" s="6"/>
      <c r="L2387" s="6"/>
    </row>
    <row r="2388" spans="1:12" ht="25.5" x14ac:dyDescent="0.2">
      <c r="A2388" s="8"/>
      <c r="B2388" s="7"/>
      <c r="C2388" s="159" t="s">
        <v>331</v>
      </c>
      <c r="D2388" s="154"/>
      <c r="E2388" s="7" t="s">
        <v>332</v>
      </c>
      <c r="F2388" s="8"/>
      <c r="G2388" s="8"/>
      <c r="H2388" s="8"/>
      <c r="I2388" s="8"/>
      <c r="J2388" s="8"/>
      <c r="K2388" s="8"/>
      <c r="L2388" s="8"/>
    </row>
    <row r="2389" spans="1:12" x14ac:dyDescent="0.2">
      <c r="A2389" s="16">
        <v>5</v>
      </c>
      <c r="B2389" s="17"/>
      <c r="C2389" s="186"/>
      <c r="D2389" s="154"/>
      <c r="E2389" s="17"/>
      <c r="F2389" s="9">
        <v>89</v>
      </c>
      <c r="G2389" s="9"/>
      <c r="H2389" s="9">
        <v>1</v>
      </c>
      <c r="I2389" s="9"/>
      <c r="J2389" s="9"/>
      <c r="K2389" s="9">
        <v>90</v>
      </c>
      <c r="L2389" s="9">
        <v>164</v>
      </c>
    </row>
    <row r="2390" spans="1:12" x14ac:dyDescent="0.2">
      <c r="A2390" s="2"/>
      <c r="B2390" s="2"/>
      <c r="C2390" s="176"/>
      <c r="D2390" s="143"/>
      <c r="E2390" s="2"/>
      <c r="F2390" s="2"/>
      <c r="G2390" s="2"/>
      <c r="H2390" s="2"/>
      <c r="I2390" s="2"/>
      <c r="J2390" s="2"/>
      <c r="K2390" s="2"/>
      <c r="L2390" s="2"/>
    </row>
    <row r="2391" spans="1:12" x14ac:dyDescent="0.2">
      <c r="A2391" s="162" t="s">
        <v>2</v>
      </c>
      <c r="B2391" s="143"/>
      <c r="C2391" s="143"/>
      <c r="D2391" s="143"/>
      <c r="E2391" s="2"/>
      <c r="F2391" s="182" t="s">
        <v>28</v>
      </c>
      <c r="G2391" s="143"/>
      <c r="H2391" s="143"/>
      <c r="I2391" s="143"/>
      <c r="J2391" s="143"/>
      <c r="K2391" s="143"/>
      <c r="L2391" s="143"/>
    </row>
    <row r="2392" spans="1:12" x14ac:dyDescent="0.2">
      <c r="A2392" s="11" t="s">
        <v>56</v>
      </c>
      <c r="B2392" s="11" t="s">
        <v>57</v>
      </c>
      <c r="C2392" s="183" t="s">
        <v>58</v>
      </c>
      <c r="D2392" s="184"/>
      <c r="E2392" s="11" t="s">
        <v>59</v>
      </c>
      <c r="F2392" s="12"/>
      <c r="G2392" s="185" t="s">
        <v>60</v>
      </c>
      <c r="H2392" s="153"/>
      <c r="I2392" s="153"/>
      <c r="J2392" s="153"/>
      <c r="K2392" s="154"/>
      <c r="L2392" s="12"/>
    </row>
    <row r="2393" spans="1:12" ht="25.5" x14ac:dyDescent="0.2">
      <c r="A2393" s="13"/>
      <c r="B2393" s="13" t="s">
        <v>61</v>
      </c>
      <c r="C2393" s="180" t="s">
        <v>62</v>
      </c>
      <c r="D2393" s="181"/>
      <c r="E2393" s="14" t="s">
        <v>63</v>
      </c>
      <c r="F2393" s="12" t="s">
        <v>64</v>
      </c>
      <c r="G2393" s="12" t="s">
        <v>65</v>
      </c>
      <c r="H2393" s="12" t="s">
        <v>66</v>
      </c>
      <c r="I2393" s="12" t="s">
        <v>67</v>
      </c>
      <c r="J2393" s="12" t="s">
        <v>68</v>
      </c>
      <c r="K2393" s="12" t="s">
        <v>69</v>
      </c>
      <c r="L2393" s="12" t="s">
        <v>70</v>
      </c>
    </row>
    <row r="2394" spans="1:12" x14ac:dyDescent="0.2">
      <c r="A2394" s="15">
        <v>0</v>
      </c>
      <c r="B2394" s="5" t="s">
        <v>35</v>
      </c>
      <c r="C2394" s="179"/>
      <c r="D2394" s="154"/>
      <c r="E2394" s="5"/>
      <c r="F2394" s="6"/>
      <c r="G2394" s="6"/>
      <c r="H2394" s="6"/>
      <c r="I2394" s="6"/>
      <c r="J2394" s="6"/>
      <c r="K2394" s="6"/>
      <c r="L2394" s="6"/>
    </row>
    <row r="2395" spans="1:12" ht="25.5" x14ac:dyDescent="0.2">
      <c r="A2395" s="8"/>
      <c r="B2395" s="7"/>
      <c r="C2395" s="159" t="s">
        <v>331</v>
      </c>
      <c r="D2395" s="154"/>
      <c r="E2395" s="7" t="s">
        <v>332</v>
      </c>
      <c r="F2395" s="8"/>
      <c r="G2395" s="8"/>
      <c r="H2395" s="8"/>
      <c r="I2395" s="8"/>
      <c r="J2395" s="8"/>
      <c r="K2395" s="8"/>
      <c r="L2395" s="8"/>
    </row>
    <row r="2396" spans="1:12" x14ac:dyDescent="0.2">
      <c r="A2396" s="15">
        <v>0</v>
      </c>
      <c r="B2396" s="5" t="s">
        <v>36</v>
      </c>
      <c r="C2396" s="179"/>
      <c r="D2396" s="154"/>
      <c r="E2396" s="5"/>
      <c r="F2396" s="6"/>
      <c r="G2396" s="6"/>
      <c r="H2396" s="6"/>
      <c r="I2396" s="6"/>
      <c r="J2396" s="6"/>
      <c r="K2396" s="6"/>
      <c r="L2396" s="6"/>
    </row>
    <row r="2397" spans="1:12" ht="25.5" x14ac:dyDescent="0.2">
      <c r="A2397" s="8"/>
      <c r="B2397" s="7"/>
      <c r="C2397" s="159" t="s">
        <v>331</v>
      </c>
      <c r="D2397" s="154"/>
      <c r="E2397" s="7" t="s">
        <v>332</v>
      </c>
      <c r="F2397" s="8"/>
      <c r="G2397" s="8"/>
      <c r="H2397" s="8"/>
      <c r="I2397" s="8"/>
      <c r="J2397" s="8"/>
      <c r="K2397" s="8"/>
      <c r="L2397" s="8"/>
    </row>
    <row r="2398" spans="1:12" x14ac:dyDescent="0.2">
      <c r="A2398" s="15">
        <v>0</v>
      </c>
      <c r="B2398" s="5" t="s">
        <v>37</v>
      </c>
      <c r="C2398" s="179"/>
      <c r="D2398" s="154"/>
      <c r="E2398" s="5"/>
      <c r="F2398" s="6"/>
      <c r="G2398" s="6"/>
      <c r="H2398" s="6"/>
      <c r="I2398" s="6"/>
      <c r="J2398" s="6"/>
      <c r="K2398" s="6"/>
      <c r="L2398" s="6"/>
    </row>
    <row r="2399" spans="1:12" ht="25.5" x14ac:dyDescent="0.2">
      <c r="A2399" s="8"/>
      <c r="B2399" s="7"/>
      <c r="C2399" s="159" t="s">
        <v>331</v>
      </c>
      <c r="D2399" s="154"/>
      <c r="E2399" s="7" t="s">
        <v>332</v>
      </c>
      <c r="F2399" s="8"/>
      <c r="G2399" s="8"/>
      <c r="H2399" s="8"/>
      <c r="I2399" s="8"/>
      <c r="J2399" s="8"/>
      <c r="K2399" s="8"/>
      <c r="L2399" s="8"/>
    </row>
    <row r="2400" spans="1:12" x14ac:dyDescent="0.2">
      <c r="A2400" s="15">
        <v>0</v>
      </c>
      <c r="B2400" s="5" t="s">
        <v>38</v>
      </c>
      <c r="C2400" s="179"/>
      <c r="D2400" s="154"/>
      <c r="E2400" s="5"/>
      <c r="F2400" s="6"/>
      <c r="G2400" s="6"/>
      <c r="H2400" s="6"/>
      <c r="I2400" s="6"/>
      <c r="J2400" s="6"/>
      <c r="K2400" s="6"/>
      <c r="L2400" s="6"/>
    </row>
    <row r="2401" spans="1:12" ht="25.5" x14ac:dyDescent="0.2">
      <c r="A2401" s="8"/>
      <c r="B2401" s="7"/>
      <c r="C2401" s="159" t="s">
        <v>331</v>
      </c>
      <c r="D2401" s="154"/>
      <c r="E2401" s="7" t="s">
        <v>332</v>
      </c>
      <c r="F2401" s="8"/>
      <c r="G2401" s="8"/>
      <c r="H2401" s="8"/>
      <c r="I2401" s="8"/>
      <c r="J2401" s="8"/>
      <c r="K2401" s="8"/>
      <c r="L2401" s="8"/>
    </row>
    <row r="2402" spans="1:12" x14ac:dyDescent="0.2">
      <c r="A2402" s="16">
        <v>0</v>
      </c>
      <c r="B2402" s="17"/>
      <c r="C2402" s="186"/>
      <c r="D2402" s="154"/>
      <c r="E2402" s="17"/>
      <c r="F2402" s="9"/>
      <c r="G2402" s="9"/>
      <c r="H2402" s="9"/>
      <c r="I2402" s="9"/>
      <c r="J2402" s="9"/>
      <c r="K2402" s="9"/>
      <c r="L2402" s="9"/>
    </row>
    <row r="2403" spans="1:12" x14ac:dyDescent="0.2">
      <c r="A2403" s="2"/>
      <c r="B2403" s="2"/>
      <c r="C2403" s="176"/>
      <c r="D2403" s="143"/>
      <c r="E2403" s="2"/>
      <c r="F2403" s="2"/>
      <c r="G2403" s="2"/>
      <c r="H2403" s="2"/>
      <c r="I2403" s="2"/>
      <c r="J2403" s="2"/>
      <c r="K2403" s="2"/>
      <c r="L2403" s="2"/>
    </row>
    <row r="2404" spans="1:12" x14ac:dyDescent="0.2">
      <c r="A2404" s="162" t="s">
        <v>3</v>
      </c>
      <c r="B2404" s="143"/>
      <c r="C2404" s="143"/>
      <c r="D2404" s="143"/>
      <c r="E2404" s="2"/>
      <c r="F2404" s="182" t="s">
        <v>28</v>
      </c>
      <c r="G2404" s="143"/>
      <c r="H2404" s="143"/>
      <c r="I2404" s="143"/>
      <c r="J2404" s="143"/>
      <c r="K2404" s="143"/>
      <c r="L2404" s="143"/>
    </row>
    <row r="2405" spans="1:12" x14ac:dyDescent="0.2">
      <c r="A2405" s="11" t="s">
        <v>56</v>
      </c>
      <c r="B2405" s="11" t="s">
        <v>57</v>
      </c>
      <c r="C2405" s="183" t="s">
        <v>58</v>
      </c>
      <c r="D2405" s="184"/>
      <c r="E2405" s="11" t="s">
        <v>59</v>
      </c>
      <c r="F2405" s="12"/>
      <c r="G2405" s="185" t="s">
        <v>60</v>
      </c>
      <c r="H2405" s="153"/>
      <c r="I2405" s="153"/>
      <c r="J2405" s="153"/>
      <c r="K2405" s="154"/>
      <c r="L2405" s="12"/>
    </row>
    <row r="2406" spans="1:12" ht="25.5" x14ac:dyDescent="0.2">
      <c r="A2406" s="13"/>
      <c r="B2406" s="13" t="s">
        <v>61</v>
      </c>
      <c r="C2406" s="180" t="s">
        <v>62</v>
      </c>
      <c r="D2406" s="181"/>
      <c r="E2406" s="14" t="s">
        <v>63</v>
      </c>
      <c r="F2406" s="12" t="s">
        <v>64</v>
      </c>
      <c r="G2406" s="12" t="s">
        <v>65</v>
      </c>
      <c r="H2406" s="12" t="s">
        <v>66</v>
      </c>
      <c r="I2406" s="12" t="s">
        <v>67</v>
      </c>
      <c r="J2406" s="12" t="s">
        <v>68</v>
      </c>
      <c r="K2406" s="12" t="s">
        <v>69</v>
      </c>
      <c r="L2406" s="12" t="s">
        <v>70</v>
      </c>
    </row>
    <row r="2407" spans="1:12" x14ac:dyDescent="0.2">
      <c r="A2407" s="15">
        <v>0</v>
      </c>
      <c r="B2407" s="5" t="s">
        <v>35</v>
      </c>
      <c r="C2407" s="179"/>
      <c r="D2407" s="154"/>
      <c r="E2407" s="5"/>
      <c r="F2407" s="6"/>
      <c r="G2407" s="6"/>
      <c r="H2407" s="6"/>
      <c r="I2407" s="6"/>
      <c r="J2407" s="6"/>
      <c r="K2407" s="6"/>
      <c r="L2407" s="6"/>
    </row>
    <row r="2408" spans="1:12" ht="25.5" x14ac:dyDescent="0.2">
      <c r="A2408" s="8"/>
      <c r="B2408" s="7"/>
      <c r="C2408" s="159" t="s">
        <v>331</v>
      </c>
      <c r="D2408" s="154"/>
      <c r="E2408" s="7" t="s">
        <v>332</v>
      </c>
      <c r="F2408" s="8"/>
      <c r="G2408" s="8"/>
      <c r="H2408" s="8"/>
      <c r="I2408" s="8"/>
      <c r="J2408" s="8"/>
      <c r="K2408" s="8"/>
      <c r="L2408" s="8"/>
    </row>
    <row r="2409" spans="1:12" x14ac:dyDescent="0.2">
      <c r="A2409" s="15">
        <v>0</v>
      </c>
      <c r="B2409" s="5" t="s">
        <v>36</v>
      </c>
      <c r="C2409" s="179"/>
      <c r="D2409" s="154"/>
      <c r="E2409" s="5"/>
      <c r="F2409" s="6"/>
      <c r="G2409" s="6"/>
      <c r="H2409" s="6"/>
      <c r="I2409" s="6"/>
      <c r="J2409" s="6"/>
      <c r="K2409" s="6"/>
      <c r="L2409" s="6"/>
    </row>
    <row r="2410" spans="1:12" ht="25.5" x14ac:dyDescent="0.2">
      <c r="A2410" s="8"/>
      <c r="B2410" s="7"/>
      <c r="C2410" s="159" t="s">
        <v>331</v>
      </c>
      <c r="D2410" s="154"/>
      <c r="E2410" s="7" t="s">
        <v>332</v>
      </c>
      <c r="F2410" s="8"/>
      <c r="G2410" s="8"/>
      <c r="H2410" s="8"/>
      <c r="I2410" s="8"/>
      <c r="J2410" s="8"/>
      <c r="K2410" s="8"/>
      <c r="L2410" s="8"/>
    </row>
    <row r="2411" spans="1:12" x14ac:dyDescent="0.2">
      <c r="A2411" s="15">
        <v>0</v>
      </c>
      <c r="B2411" s="5" t="s">
        <v>37</v>
      </c>
      <c r="C2411" s="179"/>
      <c r="D2411" s="154"/>
      <c r="E2411" s="5"/>
      <c r="F2411" s="6"/>
      <c r="G2411" s="6"/>
      <c r="H2411" s="6"/>
      <c r="I2411" s="6"/>
      <c r="J2411" s="6"/>
      <c r="K2411" s="6"/>
      <c r="L2411" s="6"/>
    </row>
    <row r="2412" spans="1:12" ht="25.5" x14ac:dyDescent="0.2">
      <c r="A2412" s="8"/>
      <c r="B2412" s="7"/>
      <c r="C2412" s="159" t="s">
        <v>331</v>
      </c>
      <c r="D2412" s="154"/>
      <c r="E2412" s="7" t="s">
        <v>332</v>
      </c>
      <c r="F2412" s="8"/>
      <c r="G2412" s="8"/>
      <c r="H2412" s="8"/>
      <c r="I2412" s="8"/>
      <c r="J2412" s="8"/>
      <c r="K2412" s="8"/>
      <c r="L2412" s="8"/>
    </row>
    <row r="2413" spans="1:12" x14ac:dyDescent="0.2">
      <c r="A2413" s="15">
        <v>0</v>
      </c>
      <c r="B2413" s="5" t="s">
        <v>38</v>
      </c>
      <c r="C2413" s="179"/>
      <c r="D2413" s="154"/>
      <c r="E2413" s="5"/>
      <c r="F2413" s="6"/>
      <c r="G2413" s="6"/>
      <c r="H2413" s="6"/>
      <c r="I2413" s="6"/>
      <c r="J2413" s="6"/>
      <c r="K2413" s="6"/>
      <c r="L2413" s="6"/>
    </row>
    <row r="2414" spans="1:12" ht="25.5" x14ac:dyDescent="0.2">
      <c r="A2414" s="8"/>
      <c r="B2414" s="7"/>
      <c r="C2414" s="159" t="s">
        <v>331</v>
      </c>
      <c r="D2414" s="154"/>
      <c r="E2414" s="7" t="s">
        <v>332</v>
      </c>
      <c r="F2414" s="8"/>
      <c r="G2414" s="8"/>
      <c r="H2414" s="8"/>
      <c r="I2414" s="8"/>
      <c r="J2414" s="8"/>
      <c r="K2414" s="8"/>
      <c r="L2414" s="8"/>
    </row>
    <row r="2415" spans="1:12" x14ac:dyDescent="0.2">
      <c r="A2415" s="16">
        <v>0</v>
      </c>
      <c r="B2415" s="17"/>
      <c r="C2415" s="186"/>
      <c r="D2415" s="154"/>
      <c r="E2415" s="17"/>
      <c r="F2415" s="9"/>
      <c r="G2415" s="9"/>
      <c r="H2415" s="9"/>
      <c r="I2415" s="9"/>
      <c r="J2415" s="9"/>
      <c r="K2415" s="9"/>
      <c r="L2415" s="9"/>
    </row>
    <row r="2416" spans="1:12" x14ac:dyDescent="0.2">
      <c r="A2416" s="2"/>
      <c r="B2416" s="2"/>
      <c r="C2416" s="176"/>
      <c r="D2416" s="143"/>
      <c r="E2416" s="2"/>
      <c r="F2416" s="2"/>
      <c r="G2416" s="2"/>
      <c r="H2416" s="2"/>
      <c r="I2416" s="2"/>
      <c r="J2416" s="2"/>
      <c r="K2416" s="2"/>
      <c r="L2416" s="2"/>
    </row>
    <row r="2417" spans="1:12" x14ac:dyDescent="0.2">
      <c r="A2417" s="162" t="s">
        <v>4</v>
      </c>
      <c r="B2417" s="143"/>
      <c r="C2417" s="143"/>
      <c r="D2417" s="143"/>
      <c r="E2417" s="2"/>
      <c r="F2417" s="182" t="s">
        <v>28</v>
      </c>
      <c r="G2417" s="143"/>
      <c r="H2417" s="143"/>
      <c r="I2417" s="143"/>
      <c r="J2417" s="143"/>
      <c r="K2417" s="143"/>
      <c r="L2417" s="143"/>
    </row>
    <row r="2418" spans="1:12" x14ac:dyDescent="0.2">
      <c r="A2418" s="11" t="s">
        <v>56</v>
      </c>
      <c r="B2418" s="11" t="s">
        <v>57</v>
      </c>
      <c r="C2418" s="183" t="s">
        <v>58</v>
      </c>
      <c r="D2418" s="184"/>
      <c r="E2418" s="11" t="s">
        <v>59</v>
      </c>
      <c r="F2418" s="12"/>
      <c r="G2418" s="185" t="s">
        <v>60</v>
      </c>
      <c r="H2418" s="153"/>
      <c r="I2418" s="153"/>
      <c r="J2418" s="153"/>
      <c r="K2418" s="154"/>
      <c r="L2418" s="12"/>
    </row>
    <row r="2419" spans="1:12" ht="25.5" x14ac:dyDescent="0.2">
      <c r="A2419" s="13"/>
      <c r="B2419" s="13" t="s">
        <v>61</v>
      </c>
      <c r="C2419" s="180" t="s">
        <v>62</v>
      </c>
      <c r="D2419" s="181"/>
      <c r="E2419" s="14" t="s">
        <v>63</v>
      </c>
      <c r="F2419" s="12" t="s">
        <v>64</v>
      </c>
      <c r="G2419" s="12" t="s">
        <v>65</v>
      </c>
      <c r="H2419" s="12" t="s">
        <v>66</v>
      </c>
      <c r="I2419" s="12" t="s">
        <v>67</v>
      </c>
      <c r="J2419" s="12" t="s">
        <v>68</v>
      </c>
      <c r="K2419" s="12" t="s">
        <v>69</v>
      </c>
      <c r="L2419" s="12" t="s">
        <v>70</v>
      </c>
    </row>
    <row r="2420" spans="1:12" x14ac:dyDescent="0.2">
      <c r="A2420" s="15">
        <v>0</v>
      </c>
      <c r="B2420" s="5" t="s">
        <v>35</v>
      </c>
      <c r="C2420" s="179"/>
      <c r="D2420" s="154"/>
      <c r="E2420" s="5"/>
      <c r="F2420" s="6"/>
      <c r="G2420" s="6"/>
      <c r="H2420" s="6"/>
      <c r="I2420" s="6"/>
      <c r="J2420" s="6"/>
      <c r="K2420" s="6"/>
      <c r="L2420" s="6"/>
    </row>
    <row r="2421" spans="1:12" ht="25.5" x14ac:dyDescent="0.2">
      <c r="A2421" s="8"/>
      <c r="B2421" s="7"/>
      <c r="C2421" s="159" t="s">
        <v>331</v>
      </c>
      <c r="D2421" s="154"/>
      <c r="E2421" s="7" t="s">
        <v>332</v>
      </c>
      <c r="F2421" s="8"/>
      <c r="G2421" s="8"/>
      <c r="H2421" s="8"/>
      <c r="I2421" s="8"/>
      <c r="J2421" s="8"/>
      <c r="K2421" s="8"/>
      <c r="L2421" s="8"/>
    </row>
    <row r="2422" spans="1:12" x14ac:dyDescent="0.2">
      <c r="A2422" s="15">
        <v>0</v>
      </c>
      <c r="B2422" s="5" t="s">
        <v>36</v>
      </c>
      <c r="C2422" s="179"/>
      <c r="D2422" s="154"/>
      <c r="E2422" s="5"/>
      <c r="F2422" s="6"/>
      <c r="G2422" s="6"/>
      <c r="H2422" s="6"/>
      <c r="I2422" s="6"/>
      <c r="J2422" s="6"/>
      <c r="K2422" s="6"/>
      <c r="L2422" s="6"/>
    </row>
    <row r="2423" spans="1:12" ht="25.5" x14ac:dyDescent="0.2">
      <c r="A2423" s="8"/>
      <c r="B2423" s="7"/>
      <c r="C2423" s="159" t="s">
        <v>331</v>
      </c>
      <c r="D2423" s="154"/>
      <c r="E2423" s="7" t="s">
        <v>332</v>
      </c>
      <c r="F2423" s="8"/>
      <c r="G2423" s="8"/>
      <c r="H2423" s="8"/>
      <c r="I2423" s="8"/>
      <c r="J2423" s="8"/>
      <c r="K2423" s="8"/>
      <c r="L2423" s="8"/>
    </row>
    <row r="2424" spans="1:12" x14ac:dyDescent="0.2">
      <c r="A2424" s="15">
        <v>0</v>
      </c>
      <c r="B2424" s="5" t="s">
        <v>37</v>
      </c>
      <c r="C2424" s="179"/>
      <c r="D2424" s="154"/>
      <c r="E2424" s="5"/>
      <c r="F2424" s="6"/>
      <c r="G2424" s="6"/>
      <c r="H2424" s="6"/>
      <c r="I2424" s="6"/>
      <c r="J2424" s="6"/>
      <c r="K2424" s="6"/>
      <c r="L2424" s="6"/>
    </row>
    <row r="2425" spans="1:12" ht="25.5" x14ac:dyDescent="0.2">
      <c r="A2425" s="8"/>
      <c r="B2425" s="7"/>
      <c r="C2425" s="159" t="s">
        <v>331</v>
      </c>
      <c r="D2425" s="154"/>
      <c r="E2425" s="7" t="s">
        <v>332</v>
      </c>
      <c r="F2425" s="8"/>
      <c r="G2425" s="8"/>
      <c r="H2425" s="8"/>
      <c r="I2425" s="8"/>
      <c r="J2425" s="8"/>
      <c r="K2425" s="8"/>
      <c r="L2425" s="8"/>
    </row>
    <row r="2426" spans="1:12" x14ac:dyDescent="0.2">
      <c r="A2426" s="15">
        <v>0</v>
      </c>
      <c r="B2426" s="5" t="s">
        <v>38</v>
      </c>
      <c r="C2426" s="179"/>
      <c r="D2426" s="154"/>
      <c r="E2426" s="5"/>
      <c r="F2426" s="6"/>
      <c r="G2426" s="6"/>
      <c r="H2426" s="6"/>
      <c r="I2426" s="6"/>
      <c r="J2426" s="6"/>
      <c r="K2426" s="6"/>
      <c r="L2426" s="6"/>
    </row>
    <row r="2427" spans="1:12" ht="25.5" x14ac:dyDescent="0.2">
      <c r="A2427" s="8"/>
      <c r="B2427" s="7"/>
      <c r="C2427" s="159" t="s">
        <v>331</v>
      </c>
      <c r="D2427" s="154"/>
      <c r="E2427" s="7" t="s">
        <v>332</v>
      </c>
      <c r="F2427" s="8"/>
      <c r="G2427" s="8"/>
      <c r="H2427" s="8"/>
      <c r="I2427" s="8"/>
      <c r="J2427" s="8"/>
      <c r="K2427" s="8"/>
      <c r="L2427" s="8"/>
    </row>
    <row r="2428" spans="1:12" x14ac:dyDescent="0.2">
      <c r="A2428" s="16">
        <v>0</v>
      </c>
      <c r="B2428" s="17"/>
      <c r="C2428" s="186"/>
      <c r="D2428" s="154"/>
      <c r="E2428" s="17"/>
      <c r="F2428" s="9"/>
      <c r="G2428" s="9"/>
      <c r="H2428" s="9"/>
      <c r="I2428" s="9"/>
      <c r="J2428" s="9"/>
      <c r="K2428" s="9"/>
      <c r="L2428" s="9"/>
    </row>
    <row r="2429" spans="1:12" x14ac:dyDescent="0.2">
      <c r="A2429" s="2"/>
      <c r="B2429" s="2"/>
      <c r="C2429" s="176"/>
      <c r="D2429" s="143"/>
      <c r="E2429" s="2"/>
      <c r="F2429" s="2"/>
      <c r="G2429" s="2"/>
      <c r="H2429" s="2"/>
      <c r="I2429" s="2"/>
      <c r="J2429" s="2"/>
      <c r="K2429" s="2"/>
      <c r="L2429" s="2"/>
    </row>
    <row r="2430" spans="1:12" x14ac:dyDescent="0.2">
      <c r="A2430" s="162" t="s">
        <v>5</v>
      </c>
      <c r="B2430" s="143"/>
      <c r="C2430" s="143"/>
      <c r="D2430" s="143"/>
      <c r="E2430" s="2"/>
      <c r="F2430" s="182" t="s">
        <v>28</v>
      </c>
      <c r="G2430" s="143"/>
      <c r="H2430" s="143"/>
      <c r="I2430" s="143"/>
      <c r="J2430" s="143"/>
      <c r="K2430" s="143"/>
      <c r="L2430" s="143"/>
    </row>
    <row r="2431" spans="1:12" x14ac:dyDescent="0.2">
      <c r="A2431" s="11" t="s">
        <v>56</v>
      </c>
      <c r="B2431" s="11" t="s">
        <v>57</v>
      </c>
      <c r="C2431" s="183" t="s">
        <v>58</v>
      </c>
      <c r="D2431" s="184"/>
      <c r="E2431" s="11" t="s">
        <v>59</v>
      </c>
      <c r="F2431" s="185" t="s">
        <v>60</v>
      </c>
      <c r="G2431" s="153"/>
      <c r="H2431" s="153"/>
      <c r="I2431" s="154"/>
      <c r="J2431" s="12"/>
    </row>
    <row r="2432" spans="1:12" ht="25.5" x14ac:dyDescent="0.2">
      <c r="A2432" s="13"/>
      <c r="B2432" s="13" t="s">
        <v>61</v>
      </c>
      <c r="C2432" s="180" t="s">
        <v>62</v>
      </c>
      <c r="D2432" s="181"/>
      <c r="E2432" s="14" t="s">
        <v>63</v>
      </c>
      <c r="F2432" s="12" t="s">
        <v>411</v>
      </c>
      <c r="G2432" s="12" t="s">
        <v>412</v>
      </c>
      <c r="H2432" s="18" t="s">
        <v>413</v>
      </c>
      <c r="I2432" s="12" t="s">
        <v>69</v>
      </c>
      <c r="J2432" s="12" t="s">
        <v>414</v>
      </c>
    </row>
    <row r="2433" spans="1:12" x14ac:dyDescent="0.2">
      <c r="A2433" s="15">
        <v>0</v>
      </c>
      <c r="B2433" s="5" t="s">
        <v>35</v>
      </c>
      <c r="C2433" s="179"/>
      <c r="D2433" s="154"/>
      <c r="E2433" s="5"/>
      <c r="F2433" s="6"/>
      <c r="G2433" s="6"/>
      <c r="H2433" s="6"/>
      <c r="I2433" s="6"/>
      <c r="J2433" s="6"/>
    </row>
    <row r="2434" spans="1:12" ht="25.5" x14ac:dyDescent="0.2">
      <c r="A2434" s="8"/>
      <c r="B2434" s="7"/>
      <c r="C2434" s="159" t="s">
        <v>331</v>
      </c>
      <c r="D2434" s="154"/>
      <c r="E2434" s="7" t="s">
        <v>332</v>
      </c>
      <c r="F2434" s="8"/>
      <c r="G2434" s="8"/>
      <c r="H2434" s="8"/>
      <c r="I2434" s="8"/>
      <c r="J2434" s="8"/>
    </row>
    <row r="2435" spans="1:12" x14ac:dyDescent="0.2">
      <c r="A2435" s="15">
        <v>0</v>
      </c>
      <c r="B2435" s="5" t="s">
        <v>36</v>
      </c>
      <c r="C2435" s="179"/>
      <c r="D2435" s="154"/>
      <c r="E2435" s="5"/>
      <c r="F2435" s="6"/>
      <c r="G2435" s="6"/>
      <c r="H2435" s="6"/>
      <c r="I2435" s="6"/>
      <c r="J2435" s="6"/>
    </row>
    <row r="2436" spans="1:12" ht="25.5" x14ac:dyDescent="0.2">
      <c r="A2436" s="8"/>
      <c r="B2436" s="7"/>
      <c r="C2436" s="159" t="s">
        <v>331</v>
      </c>
      <c r="D2436" s="154"/>
      <c r="E2436" s="7" t="s">
        <v>332</v>
      </c>
      <c r="F2436" s="8"/>
      <c r="G2436" s="8"/>
      <c r="H2436" s="8"/>
      <c r="I2436" s="8"/>
      <c r="J2436" s="8"/>
    </row>
    <row r="2437" spans="1:12" x14ac:dyDescent="0.2">
      <c r="A2437" s="15">
        <v>0</v>
      </c>
      <c r="B2437" s="5" t="s">
        <v>37</v>
      </c>
      <c r="C2437" s="179"/>
      <c r="D2437" s="154"/>
      <c r="E2437" s="5"/>
      <c r="F2437" s="6"/>
      <c r="G2437" s="6"/>
      <c r="H2437" s="6"/>
      <c r="I2437" s="6"/>
      <c r="J2437" s="6"/>
    </row>
    <row r="2438" spans="1:12" ht="25.5" x14ac:dyDescent="0.2">
      <c r="A2438" s="8"/>
      <c r="B2438" s="7"/>
      <c r="C2438" s="159" t="s">
        <v>331</v>
      </c>
      <c r="D2438" s="154"/>
      <c r="E2438" s="7" t="s">
        <v>332</v>
      </c>
      <c r="F2438" s="8"/>
      <c r="G2438" s="8"/>
      <c r="H2438" s="8"/>
      <c r="I2438" s="8"/>
      <c r="J2438" s="8"/>
    </row>
    <row r="2439" spans="1:12" x14ac:dyDescent="0.2">
      <c r="A2439" s="15">
        <v>0</v>
      </c>
      <c r="B2439" s="5" t="s">
        <v>38</v>
      </c>
      <c r="C2439" s="179"/>
      <c r="D2439" s="154"/>
      <c r="E2439" s="5"/>
      <c r="F2439" s="6"/>
      <c r="G2439" s="6"/>
      <c r="H2439" s="6"/>
      <c r="I2439" s="6"/>
      <c r="J2439" s="6"/>
    </row>
    <row r="2440" spans="1:12" ht="25.5" x14ac:dyDescent="0.2">
      <c r="A2440" s="8"/>
      <c r="B2440" s="7"/>
      <c r="C2440" s="159" t="s">
        <v>331</v>
      </c>
      <c r="D2440" s="154"/>
      <c r="E2440" s="7" t="s">
        <v>332</v>
      </c>
      <c r="F2440" s="8"/>
      <c r="G2440" s="8"/>
      <c r="H2440" s="8"/>
      <c r="I2440" s="8"/>
      <c r="J2440" s="8"/>
    </row>
    <row r="2441" spans="1:12" x14ac:dyDescent="0.2">
      <c r="A2441" s="16">
        <v>0</v>
      </c>
      <c r="B2441" s="17"/>
      <c r="C2441" s="186"/>
      <c r="D2441" s="154"/>
      <c r="E2441" s="17"/>
      <c r="F2441" s="9"/>
      <c r="G2441" s="9"/>
      <c r="H2441" s="9"/>
      <c r="I2441" s="9"/>
      <c r="J2441" s="9"/>
    </row>
    <row r="2442" spans="1:12" x14ac:dyDescent="0.2">
      <c r="A2442" s="2"/>
      <c r="B2442" s="2"/>
      <c r="C2442" s="176"/>
      <c r="D2442" s="143"/>
      <c r="E2442" s="2"/>
      <c r="F2442" s="2"/>
      <c r="G2442" s="2"/>
      <c r="H2442" s="2"/>
      <c r="I2442" s="2"/>
      <c r="J2442" s="2"/>
      <c r="K2442" s="2"/>
      <c r="L2442" s="2"/>
    </row>
    <row r="2443" spans="1:12" x14ac:dyDescent="0.2">
      <c r="A2443" s="162" t="s">
        <v>6</v>
      </c>
      <c r="B2443" s="143"/>
      <c r="C2443" s="143"/>
      <c r="D2443" s="143"/>
      <c r="E2443" s="2"/>
      <c r="F2443" s="182" t="s">
        <v>28</v>
      </c>
      <c r="G2443" s="143"/>
      <c r="H2443" s="143"/>
      <c r="I2443" s="143"/>
      <c r="J2443" s="143"/>
      <c r="K2443" s="143"/>
      <c r="L2443" s="143"/>
    </row>
    <row r="2444" spans="1:12" x14ac:dyDescent="0.2">
      <c r="A2444" s="2"/>
      <c r="B2444" s="2"/>
      <c r="C2444" s="176"/>
      <c r="D2444" s="143"/>
      <c r="E2444" s="2"/>
      <c r="F2444" s="2"/>
      <c r="G2444" s="2"/>
      <c r="H2444" s="2"/>
      <c r="I2444" s="2"/>
      <c r="J2444" s="2"/>
      <c r="K2444" s="2"/>
      <c r="L2444" s="2"/>
    </row>
    <row r="2445" spans="1:12" x14ac:dyDescent="0.2">
      <c r="A2445" s="162" t="s">
        <v>7</v>
      </c>
      <c r="B2445" s="143"/>
      <c r="C2445" s="143"/>
      <c r="D2445" s="143"/>
      <c r="E2445" s="2"/>
      <c r="F2445" s="182" t="s">
        <v>28</v>
      </c>
      <c r="G2445" s="143"/>
      <c r="H2445" s="143"/>
      <c r="I2445" s="143"/>
      <c r="J2445" s="143"/>
      <c r="K2445" s="143"/>
      <c r="L2445" s="143"/>
    </row>
    <row r="2446" spans="1:12" x14ac:dyDescent="0.2">
      <c r="A2446" s="11" t="s">
        <v>56</v>
      </c>
      <c r="B2446" s="11" t="s">
        <v>57</v>
      </c>
      <c r="C2446" s="183" t="s">
        <v>58</v>
      </c>
      <c r="D2446" s="184"/>
      <c r="E2446" s="19" t="s">
        <v>59</v>
      </c>
      <c r="F2446" s="185" t="s">
        <v>60</v>
      </c>
      <c r="G2446" s="153"/>
      <c r="H2446" s="154"/>
    </row>
    <row r="2447" spans="1:12" ht="25.5" x14ac:dyDescent="0.2">
      <c r="A2447" s="13"/>
      <c r="B2447" s="13" t="s">
        <v>61</v>
      </c>
      <c r="C2447" s="180" t="s">
        <v>62</v>
      </c>
      <c r="D2447" s="181"/>
      <c r="E2447" s="14" t="s">
        <v>63</v>
      </c>
      <c r="F2447" s="12" t="s">
        <v>525</v>
      </c>
      <c r="G2447" s="12" t="s">
        <v>526</v>
      </c>
      <c r="H2447" s="12" t="s">
        <v>69</v>
      </c>
    </row>
    <row r="2448" spans="1:12" x14ac:dyDescent="0.2">
      <c r="A2448" s="15">
        <v>0</v>
      </c>
      <c r="B2448" s="5" t="s">
        <v>49</v>
      </c>
      <c r="C2448" s="179"/>
      <c r="D2448" s="154"/>
      <c r="E2448" s="5"/>
      <c r="F2448" s="6"/>
      <c r="G2448" s="6"/>
      <c r="H2448" s="6"/>
    </row>
    <row r="2449" spans="1:12" ht="25.5" x14ac:dyDescent="0.2">
      <c r="A2449" s="8"/>
      <c r="B2449" s="7"/>
      <c r="C2449" s="159" t="s">
        <v>331</v>
      </c>
      <c r="D2449" s="154"/>
      <c r="E2449" s="7" t="s">
        <v>332</v>
      </c>
      <c r="F2449" s="8"/>
      <c r="G2449" s="8"/>
      <c r="H2449" s="8"/>
    </row>
    <row r="2450" spans="1:12" x14ac:dyDescent="0.2">
      <c r="A2450" s="15">
        <v>0</v>
      </c>
      <c r="B2450" s="5" t="s">
        <v>50</v>
      </c>
      <c r="C2450" s="179"/>
      <c r="D2450" s="154"/>
      <c r="E2450" s="5"/>
      <c r="F2450" s="6"/>
      <c r="G2450" s="6"/>
      <c r="H2450" s="6"/>
    </row>
    <row r="2451" spans="1:12" ht="25.5" x14ac:dyDescent="0.2">
      <c r="A2451" s="8"/>
      <c r="B2451" s="7"/>
      <c r="C2451" s="159" t="s">
        <v>331</v>
      </c>
      <c r="D2451" s="154"/>
      <c r="E2451" s="7" t="s">
        <v>332</v>
      </c>
      <c r="F2451" s="8"/>
      <c r="G2451" s="8"/>
      <c r="H2451" s="8"/>
    </row>
    <row r="2452" spans="1:12" x14ac:dyDescent="0.2">
      <c r="A2452" s="15">
        <v>0</v>
      </c>
      <c r="B2452" s="5" t="s">
        <v>51</v>
      </c>
      <c r="C2452" s="179"/>
      <c r="D2452" s="154"/>
      <c r="E2452" s="5"/>
      <c r="F2452" s="6"/>
      <c r="G2452" s="6"/>
      <c r="H2452" s="6"/>
    </row>
    <row r="2453" spans="1:12" ht="25.5" x14ac:dyDescent="0.2">
      <c r="A2453" s="8"/>
      <c r="B2453" s="7"/>
      <c r="C2453" s="159" t="s">
        <v>331</v>
      </c>
      <c r="D2453" s="154"/>
      <c r="E2453" s="7" t="s">
        <v>332</v>
      </c>
      <c r="F2453" s="8"/>
      <c r="G2453" s="8"/>
      <c r="H2453" s="8"/>
    </row>
    <row r="2454" spans="1:12" x14ac:dyDescent="0.2">
      <c r="A2454" s="15">
        <v>0</v>
      </c>
      <c r="B2454" s="5" t="s">
        <v>52</v>
      </c>
      <c r="C2454" s="179"/>
      <c r="D2454" s="154"/>
      <c r="E2454" s="5"/>
      <c r="F2454" s="6"/>
      <c r="G2454" s="6"/>
      <c r="H2454" s="6"/>
    </row>
    <row r="2455" spans="1:12" ht="25.5" x14ac:dyDescent="0.2">
      <c r="A2455" s="8"/>
      <c r="B2455" s="7"/>
      <c r="C2455" s="159" t="s">
        <v>331</v>
      </c>
      <c r="D2455" s="154"/>
      <c r="E2455" s="7" t="s">
        <v>332</v>
      </c>
      <c r="F2455" s="8"/>
      <c r="G2455" s="8"/>
      <c r="H2455" s="8"/>
    </row>
    <row r="2456" spans="1:12" x14ac:dyDescent="0.2">
      <c r="A2456" s="15">
        <v>0</v>
      </c>
      <c r="B2456" s="5" t="s">
        <v>53</v>
      </c>
      <c r="C2456" s="179"/>
      <c r="D2456" s="154"/>
      <c r="E2456" s="5"/>
      <c r="F2456" s="6"/>
      <c r="G2456" s="6"/>
      <c r="H2456" s="6"/>
    </row>
    <row r="2457" spans="1:12" ht="25.5" x14ac:dyDescent="0.2">
      <c r="A2457" s="8"/>
      <c r="B2457" s="7"/>
      <c r="C2457" s="159" t="s">
        <v>331</v>
      </c>
      <c r="D2457" s="154"/>
      <c r="E2457" s="7" t="s">
        <v>332</v>
      </c>
      <c r="F2457" s="8"/>
      <c r="G2457" s="8"/>
      <c r="H2457" s="8"/>
    </row>
    <row r="2458" spans="1:12" x14ac:dyDescent="0.2">
      <c r="A2458" s="2"/>
      <c r="B2458" s="2"/>
      <c r="C2458" s="176"/>
      <c r="D2458" s="143"/>
      <c r="E2458" s="2"/>
      <c r="F2458" s="2"/>
      <c r="G2458" s="2"/>
      <c r="H2458" s="2"/>
      <c r="I2458" s="2"/>
      <c r="J2458" s="2"/>
      <c r="K2458" s="2"/>
      <c r="L2458" s="2"/>
    </row>
    <row r="2459" spans="1:12" x14ac:dyDescent="0.2">
      <c r="A2459" s="2"/>
      <c r="B2459" s="2"/>
      <c r="C2459" s="176"/>
      <c r="D2459" s="143"/>
      <c r="E2459" s="2"/>
      <c r="F2459" s="2"/>
      <c r="G2459" s="2"/>
      <c r="H2459" s="2"/>
      <c r="I2459" s="2"/>
      <c r="J2459" s="2"/>
      <c r="K2459" s="2"/>
      <c r="L2459" s="2"/>
    </row>
    <row r="2460" spans="1:12" ht="18" x14ac:dyDescent="0.2">
      <c r="A2460" s="161" t="s">
        <v>29</v>
      </c>
      <c r="B2460" s="143"/>
      <c r="C2460" s="143"/>
      <c r="D2460" s="143"/>
      <c r="E2460" s="1"/>
      <c r="F2460" s="1"/>
      <c r="G2460" s="1"/>
      <c r="H2460" s="1"/>
      <c r="I2460" s="1"/>
      <c r="J2460" s="1"/>
      <c r="K2460" s="1"/>
      <c r="L2460" s="1"/>
    </row>
    <row r="2461" spans="1:12" x14ac:dyDescent="0.2">
      <c r="A2461" s="3"/>
      <c r="B2461" s="3"/>
      <c r="C2461" s="162"/>
      <c r="D2461" s="143"/>
      <c r="E2461" s="3"/>
      <c r="F2461" s="3"/>
      <c r="G2461" s="3"/>
      <c r="H2461" s="3"/>
      <c r="I2461" s="3"/>
      <c r="J2461" s="3"/>
      <c r="K2461" s="3"/>
      <c r="L2461" s="3"/>
    </row>
    <row r="2462" spans="1:12" x14ac:dyDescent="0.2">
      <c r="A2462" s="162" t="s">
        <v>1</v>
      </c>
      <c r="B2462" s="143"/>
      <c r="C2462" s="143"/>
      <c r="D2462" s="143"/>
      <c r="E2462" s="2"/>
      <c r="F2462" s="182" t="s">
        <v>29</v>
      </c>
      <c r="G2462" s="143"/>
      <c r="H2462" s="143"/>
      <c r="I2462" s="143"/>
      <c r="J2462" s="143"/>
      <c r="K2462" s="143"/>
      <c r="L2462" s="143"/>
    </row>
    <row r="2463" spans="1:12" x14ac:dyDescent="0.2">
      <c r="A2463" s="11" t="s">
        <v>56</v>
      </c>
      <c r="B2463" s="11" t="s">
        <v>57</v>
      </c>
      <c r="C2463" s="183" t="s">
        <v>58</v>
      </c>
      <c r="D2463" s="184"/>
      <c r="E2463" s="11" t="s">
        <v>59</v>
      </c>
      <c r="F2463" s="12"/>
      <c r="G2463" s="185" t="s">
        <v>60</v>
      </c>
      <c r="H2463" s="153"/>
      <c r="I2463" s="153"/>
      <c r="J2463" s="153"/>
      <c r="K2463" s="154"/>
      <c r="L2463" s="12"/>
    </row>
    <row r="2464" spans="1:12" ht="25.5" x14ac:dyDescent="0.2">
      <c r="A2464" s="13"/>
      <c r="B2464" s="13" t="s">
        <v>61</v>
      </c>
      <c r="C2464" s="180" t="s">
        <v>62</v>
      </c>
      <c r="D2464" s="181"/>
      <c r="E2464" s="14" t="s">
        <v>63</v>
      </c>
      <c r="F2464" s="12" t="s">
        <v>64</v>
      </c>
      <c r="G2464" s="12" t="s">
        <v>65</v>
      </c>
      <c r="H2464" s="12" t="s">
        <v>66</v>
      </c>
      <c r="I2464" s="12" t="s">
        <v>67</v>
      </c>
      <c r="J2464" s="12" t="s">
        <v>68</v>
      </c>
      <c r="K2464" s="12" t="s">
        <v>69</v>
      </c>
      <c r="L2464" s="12" t="s">
        <v>70</v>
      </c>
    </row>
    <row r="2465" spans="1:12" x14ac:dyDescent="0.2">
      <c r="A2465" s="15">
        <v>0</v>
      </c>
      <c r="B2465" s="5" t="s">
        <v>35</v>
      </c>
      <c r="C2465" s="179"/>
      <c r="D2465" s="154"/>
      <c r="E2465" s="5"/>
      <c r="F2465" s="6"/>
      <c r="G2465" s="6"/>
      <c r="H2465" s="6"/>
      <c r="I2465" s="6"/>
      <c r="J2465" s="6"/>
      <c r="K2465" s="6"/>
      <c r="L2465" s="6"/>
    </row>
    <row r="2466" spans="1:12" ht="25.5" x14ac:dyDescent="0.2">
      <c r="A2466" s="8"/>
      <c r="B2466" s="7"/>
      <c r="C2466" s="159" t="s">
        <v>331</v>
      </c>
      <c r="D2466" s="154"/>
      <c r="E2466" s="7" t="s">
        <v>332</v>
      </c>
      <c r="F2466" s="8"/>
      <c r="G2466" s="8"/>
      <c r="H2466" s="8"/>
      <c r="I2466" s="8"/>
      <c r="J2466" s="8"/>
      <c r="K2466" s="8"/>
      <c r="L2466" s="8"/>
    </row>
    <row r="2467" spans="1:12" x14ac:dyDescent="0.2">
      <c r="A2467" s="15">
        <v>6</v>
      </c>
      <c r="B2467" s="5" t="s">
        <v>36</v>
      </c>
      <c r="C2467" s="179"/>
      <c r="D2467" s="154"/>
      <c r="E2467" s="5"/>
      <c r="F2467" s="6">
        <v>289</v>
      </c>
      <c r="G2467" s="6">
        <v>5</v>
      </c>
      <c r="H2467" s="6">
        <v>12</v>
      </c>
      <c r="I2467" s="6"/>
      <c r="J2467" s="6"/>
      <c r="K2467" s="6">
        <v>306</v>
      </c>
      <c r="L2467" s="6">
        <v>526</v>
      </c>
    </row>
    <row r="2468" spans="1:12" ht="38.25" x14ac:dyDescent="0.2">
      <c r="A2468" s="8">
        <v>6871</v>
      </c>
      <c r="B2468" s="7" t="s">
        <v>2540</v>
      </c>
      <c r="C2468" s="159" t="s">
        <v>2541</v>
      </c>
      <c r="D2468" s="154"/>
      <c r="E2468" s="7" t="s">
        <v>2542</v>
      </c>
      <c r="F2468" s="8">
        <v>68</v>
      </c>
      <c r="G2468" s="8"/>
      <c r="H2468" s="8"/>
      <c r="I2468" s="8"/>
      <c r="J2468" s="8"/>
      <c r="K2468" s="8">
        <v>68</v>
      </c>
      <c r="L2468" s="8">
        <v>116</v>
      </c>
    </row>
    <row r="2469" spans="1:12" ht="51" x14ac:dyDescent="0.2">
      <c r="A2469" s="8">
        <v>6872</v>
      </c>
      <c r="B2469" s="7" t="s">
        <v>2543</v>
      </c>
      <c r="C2469" s="159" t="s">
        <v>2544</v>
      </c>
      <c r="D2469" s="154"/>
      <c r="E2469" s="7" t="s">
        <v>2545</v>
      </c>
      <c r="F2469" s="8">
        <v>23</v>
      </c>
      <c r="G2469" s="8"/>
      <c r="H2469" s="8"/>
      <c r="I2469" s="8"/>
      <c r="J2469" s="8"/>
      <c r="K2469" s="8">
        <v>23</v>
      </c>
      <c r="L2469" s="8">
        <v>50</v>
      </c>
    </row>
    <row r="2470" spans="1:12" ht="38.25" x14ac:dyDescent="0.2">
      <c r="A2470" s="8">
        <v>6873</v>
      </c>
      <c r="B2470" s="7" t="s">
        <v>2546</v>
      </c>
      <c r="C2470" s="159" t="s">
        <v>2547</v>
      </c>
      <c r="D2470" s="154"/>
      <c r="E2470" s="7" t="s">
        <v>2548</v>
      </c>
      <c r="F2470" s="8">
        <v>14</v>
      </c>
      <c r="G2470" s="8"/>
      <c r="H2470" s="8">
        <v>2</v>
      </c>
      <c r="I2470" s="8"/>
      <c r="J2470" s="8"/>
      <c r="K2470" s="8">
        <v>16</v>
      </c>
      <c r="L2470" s="8">
        <v>23</v>
      </c>
    </row>
    <row r="2471" spans="1:12" ht="38.25" x14ac:dyDescent="0.2">
      <c r="A2471" s="8">
        <v>6874</v>
      </c>
      <c r="B2471" s="7" t="s">
        <v>2549</v>
      </c>
      <c r="C2471" s="159" t="s">
        <v>2550</v>
      </c>
      <c r="D2471" s="154"/>
      <c r="E2471" s="7" t="s">
        <v>2551</v>
      </c>
      <c r="F2471" s="8">
        <v>47</v>
      </c>
      <c r="G2471" s="8">
        <v>2</v>
      </c>
      <c r="H2471" s="8">
        <v>1</v>
      </c>
      <c r="I2471" s="8"/>
      <c r="J2471" s="8"/>
      <c r="K2471" s="8">
        <v>50</v>
      </c>
      <c r="L2471" s="8">
        <v>93</v>
      </c>
    </row>
    <row r="2472" spans="1:12" ht="38.25" x14ac:dyDescent="0.2">
      <c r="A2472" s="8">
        <v>6754</v>
      </c>
      <c r="B2472" s="7" t="s">
        <v>2552</v>
      </c>
      <c r="C2472" s="159" t="s">
        <v>2553</v>
      </c>
      <c r="D2472" s="154"/>
      <c r="E2472" s="7" t="s">
        <v>2551</v>
      </c>
      <c r="F2472" s="8">
        <v>84</v>
      </c>
      <c r="G2472" s="8">
        <v>3</v>
      </c>
      <c r="H2472" s="8">
        <v>2</v>
      </c>
      <c r="I2472" s="8"/>
      <c r="J2472" s="8"/>
      <c r="K2472" s="8">
        <v>89</v>
      </c>
      <c r="L2472" s="8">
        <v>124</v>
      </c>
    </row>
    <row r="2473" spans="1:12" ht="38.25" x14ac:dyDescent="0.2">
      <c r="A2473" s="8">
        <v>6876</v>
      </c>
      <c r="B2473" s="7" t="s">
        <v>2554</v>
      </c>
      <c r="C2473" s="159" t="s">
        <v>2555</v>
      </c>
      <c r="D2473" s="154"/>
      <c r="E2473" s="7" t="s">
        <v>2556</v>
      </c>
      <c r="F2473" s="8">
        <v>53</v>
      </c>
      <c r="G2473" s="8"/>
      <c r="H2473" s="8">
        <v>7</v>
      </c>
      <c r="I2473" s="8"/>
      <c r="J2473" s="8"/>
      <c r="K2473" s="8">
        <v>60</v>
      </c>
      <c r="L2473" s="8">
        <v>120</v>
      </c>
    </row>
    <row r="2474" spans="1:12" x14ac:dyDescent="0.2">
      <c r="A2474" s="15">
        <v>2</v>
      </c>
      <c r="B2474" s="5" t="s">
        <v>37</v>
      </c>
      <c r="C2474" s="179"/>
      <c r="D2474" s="154"/>
      <c r="E2474" s="5"/>
      <c r="F2474" s="6">
        <v>59</v>
      </c>
      <c r="G2474" s="6"/>
      <c r="H2474" s="6">
        <v>7</v>
      </c>
      <c r="I2474" s="6"/>
      <c r="J2474" s="6"/>
      <c r="K2474" s="6">
        <v>66</v>
      </c>
      <c r="L2474" s="6">
        <v>131</v>
      </c>
    </row>
    <row r="2475" spans="1:12" ht="25.5" x14ac:dyDescent="0.2">
      <c r="A2475" s="8">
        <v>6</v>
      </c>
      <c r="B2475" s="7" t="s">
        <v>2557</v>
      </c>
      <c r="C2475" s="159" t="s">
        <v>2558</v>
      </c>
      <c r="D2475" s="154"/>
      <c r="E2475" s="7" t="s">
        <v>2559</v>
      </c>
      <c r="F2475" s="8">
        <v>38</v>
      </c>
      <c r="G2475" s="8"/>
      <c r="H2475" s="8">
        <v>6</v>
      </c>
      <c r="I2475" s="8"/>
      <c r="J2475" s="8"/>
      <c r="K2475" s="8">
        <v>44</v>
      </c>
      <c r="L2475" s="8">
        <v>87</v>
      </c>
    </row>
    <row r="2476" spans="1:12" ht="38.25" x14ac:dyDescent="0.2">
      <c r="A2476" s="8">
        <v>8384</v>
      </c>
      <c r="B2476" s="7" t="s">
        <v>2560</v>
      </c>
      <c r="C2476" s="159" t="s">
        <v>2561</v>
      </c>
      <c r="D2476" s="154"/>
      <c r="E2476" s="7" t="s">
        <v>2562</v>
      </c>
      <c r="F2476" s="8">
        <v>21</v>
      </c>
      <c r="G2476" s="8"/>
      <c r="H2476" s="8">
        <v>1</v>
      </c>
      <c r="I2476" s="8"/>
      <c r="J2476" s="8"/>
      <c r="K2476" s="8">
        <v>22</v>
      </c>
      <c r="L2476" s="8">
        <v>44</v>
      </c>
    </row>
    <row r="2477" spans="1:12" x14ac:dyDescent="0.2">
      <c r="A2477" s="15">
        <v>0</v>
      </c>
      <c r="B2477" s="5" t="s">
        <v>38</v>
      </c>
      <c r="C2477" s="179"/>
      <c r="D2477" s="154"/>
      <c r="E2477" s="5"/>
      <c r="F2477" s="6"/>
      <c r="G2477" s="6"/>
      <c r="H2477" s="6"/>
      <c r="I2477" s="6"/>
      <c r="J2477" s="6"/>
      <c r="K2477" s="6"/>
      <c r="L2477" s="6"/>
    </row>
    <row r="2478" spans="1:12" ht="25.5" x14ac:dyDescent="0.2">
      <c r="A2478" s="8"/>
      <c r="B2478" s="7"/>
      <c r="C2478" s="159" t="s">
        <v>331</v>
      </c>
      <c r="D2478" s="154"/>
      <c r="E2478" s="7" t="s">
        <v>332</v>
      </c>
      <c r="F2478" s="8"/>
      <c r="G2478" s="8"/>
      <c r="H2478" s="8"/>
      <c r="I2478" s="8"/>
      <c r="J2478" s="8"/>
      <c r="K2478" s="8"/>
      <c r="L2478" s="8"/>
    </row>
    <row r="2479" spans="1:12" x14ac:dyDescent="0.2">
      <c r="A2479" s="16">
        <v>8</v>
      </c>
      <c r="B2479" s="17"/>
      <c r="C2479" s="186"/>
      <c r="D2479" s="154"/>
      <c r="E2479" s="17"/>
      <c r="F2479" s="9">
        <v>348</v>
      </c>
      <c r="G2479" s="9">
        <v>5</v>
      </c>
      <c r="H2479" s="9">
        <v>19</v>
      </c>
      <c r="I2479" s="9"/>
      <c r="J2479" s="9"/>
      <c r="K2479" s="9">
        <v>372</v>
      </c>
      <c r="L2479" s="9">
        <v>657</v>
      </c>
    </row>
    <row r="2480" spans="1:12" x14ac:dyDescent="0.2">
      <c r="A2480" s="2"/>
      <c r="B2480" s="2"/>
      <c r="C2480" s="176"/>
      <c r="D2480" s="143"/>
      <c r="E2480" s="2"/>
      <c r="F2480" s="2"/>
      <c r="G2480" s="2"/>
      <c r="H2480" s="2"/>
      <c r="I2480" s="2"/>
      <c r="J2480" s="2"/>
      <c r="K2480" s="2"/>
      <c r="L2480" s="2"/>
    </row>
    <row r="2481" spans="1:12" x14ac:dyDescent="0.2">
      <c r="A2481" s="162" t="s">
        <v>2</v>
      </c>
      <c r="B2481" s="143"/>
      <c r="C2481" s="143"/>
      <c r="D2481" s="143"/>
      <c r="E2481" s="2"/>
      <c r="F2481" s="182" t="s">
        <v>29</v>
      </c>
      <c r="G2481" s="143"/>
      <c r="H2481" s="143"/>
      <c r="I2481" s="143"/>
      <c r="J2481" s="143"/>
      <c r="K2481" s="143"/>
      <c r="L2481" s="143"/>
    </row>
    <row r="2482" spans="1:12" x14ac:dyDescent="0.2">
      <c r="A2482" s="11" t="s">
        <v>56</v>
      </c>
      <c r="B2482" s="11" t="s">
        <v>57</v>
      </c>
      <c r="C2482" s="183" t="s">
        <v>58</v>
      </c>
      <c r="D2482" s="184"/>
      <c r="E2482" s="11" t="s">
        <v>59</v>
      </c>
      <c r="F2482" s="12"/>
      <c r="G2482" s="185" t="s">
        <v>60</v>
      </c>
      <c r="H2482" s="153"/>
      <c r="I2482" s="153"/>
      <c r="J2482" s="153"/>
      <c r="K2482" s="154"/>
      <c r="L2482" s="12"/>
    </row>
    <row r="2483" spans="1:12" ht="25.5" x14ac:dyDescent="0.2">
      <c r="A2483" s="13"/>
      <c r="B2483" s="13" t="s">
        <v>61</v>
      </c>
      <c r="C2483" s="180" t="s">
        <v>62</v>
      </c>
      <c r="D2483" s="181"/>
      <c r="E2483" s="14" t="s">
        <v>63</v>
      </c>
      <c r="F2483" s="12" t="s">
        <v>64</v>
      </c>
      <c r="G2483" s="12" t="s">
        <v>65</v>
      </c>
      <c r="H2483" s="12" t="s">
        <v>66</v>
      </c>
      <c r="I2483" s="12" t="s">
        <v>67</v>
      </c>
      <c r="J2483" s="12" t="s">
        <v>68</v>
      </c>
      <c r="K2483" s="12" t="s">
        <v>69</v>
      </c>
      <c r="L2483" s="12" t="s">
        <v>70</v>
      </c>
    </row>
    <row r="2484" spans="1:12" x14ac:dyDescent="0.2">
      <c r="A2484" s="15">
        <v>0</v>
      </c>
      <c r="B2484" s="5" t="s">
        <v>35</v>
      </c>
      <c r="C2484" s="179"/>
      <c r="D2484" s="154"/>
      <c r="E2484" s="5"/>
      <c r="F2484" s="6"/>
      <c r="G2484" s="6"/>
      <c r="H2484" s="6"/>
      <c r="I2484" s="6"/>
      <c r="J2484" s="6"/>
      <c r="K2484" s="6"/>
      <c r="L2484" s="6"/>
    </row>
    <row r="2485" spans="1:12" ht="25.5" x14ac:dyDescent="0.2">
      <c r="A2485" s="8"/>
      <c r="B2485" s="7"/>
      <c r="C2485" s="159" t="s">
        <v>331</v>
      </c>
      <c r="D2485" s="154"/>
      <c r="E2485" s="7" t="s">
        <v>332</v>
      </c>
      <c r="F2485" s="8"/>
      <c r="G2485" s="8"/>
      <c r="H2485" s="8"/>
      <c r="I2485" s="8"/>
      <c r="J2485" s="8"/>
      <c r="K2485" s="8"/>
      <c r="L2485" s="8"/>
    </row>
    <row r="2486" spans="1:12" x14ac:dyDescent="0.2">
      <c r="A2486" s="15">
        <v>0</v>
      </c>
      <c r="B2486" s="5" t="s">
        <v>36</v>
      </c>
      <c r="C2486" s="179"/>
      <c r="D2486" s="154"/>
      <c r="E2486" s="5"/>
      <c r="F2486" s="6"/>
      <c r="G2486" s="6"/>
      <c r="H2486" s="6"/>
      <c r="I2486" s="6"/>
      <c r="J2486" s="6"/>
      <c r="K2486" s="6"/>
      <c r="L2486" s="6"/>
    </row>
    <row r="2487" spans="1:12" ht="25.5" x14ac:dyDescent="0.2">
      <c r="A2487" s="8"/>
      <c r="B2487" s="7"/>
      <c r="C2487" s="159" t="s">
        <v>331</v>
      </c>
      <c r="D2487" s="154"/>
      <c r="E2487" s="7" t="s">
        <v>332</v>
      </c>
      <c r="F2487" s="8"/>
      <c r="G2487" s="8"/>
      <c r="H2487" s="8"/>
      <c r="I2487" s="8"/>
      <c r="J2487" s="8"/>
      <c r="K2487" s="8"/>
      <c r="L2487" s="8"/>
    </row>
    <row r="2488" spans="1:12" x14ac:dyDescent="0.2">
      <c r="A2488" s="15">
        <v>0</v>
      </c>
      <c r="B2488" s="5" t="s">
        <v>37</v>
      </c>
      <c r="C2488" s="179"/>
      <c r="D2488" s="154"/>
      <c r="E2488" s="5"/>
      <c r="F2488" s="6"/>
      <c r="G2488" s="6"/>
      <c r="H2488" s="6"/>
      <c r="I2488" s="6"/>
      <c r="J2488" s="6"/>
      <c r="K2488" s="6"/>
      <c r="L2488" s="6"/>
    </row>
    <row r="2489" spans="1:12" ht="25.5" x14ac:dyDescent="0.2">
      <c r="A2489" s="8"/>
      <c r="B2489" s="7"/>
      <c r="C2489" s="159" t="s">
        <v>331</v>
      </c>
      <c r="D2489" s="154"/>
      <c r="E2489" s="7" t="s">
        <v>332</v>
      </c>
      <c r="F2489" s="8"/>
      <c r="G2489" s="8"/>
      <c r="H2489" s="8"/>
      <c r="I2489" s="8"/>
      <c r="J2489" s="8"/>
      <c r="K2489" s="8"/>
      <c r="L2489" s="8"/>
    </row>
    <row r="2490" spans="1:12" x14ac:dyDescent="0.2">
      <c r="A2490" s="15">
        <v>0</v>
      </c>
      <c r="B2490" s="5" t="s">
        <v>38</v>
      </c>
      <c r="C2490" s="179"/>
      <c r="D2490" s="154"/>
      <c r="E2490" s="5"/>
      <c r="F2490" s="6"/>
      <c r="G2490" s="6"/>
      <c r="H2490" s="6"/>
      <c r="I2490" s="6"/>
      <c r="J2490" s="6"/>
      <c r="K2490" s="6"/>
      <c r="L2490" s="6"/>
    </row>
    <row r="2491" spans="1:12" ht="25.5" x14ac:dyDescent="0.2">
      <c r="A2491" s="8"/>
      <c r="B2491" s="7"/>
      <c r="C2491" s="159" t="s">
        <v>331</v>
      </c>
      <c r="D2491" s="154"/>
      <c r="E2491" s="7" t="s">
        <v>332</v>
      </c>
      <c r="F2491" s="8"/>
      <c r="G2491" s="8"/>
      <c r="H2491" s="8"/>
      <c r="I2491" s="8"/>
      <c r="J2491" s="8"/>
      <c r="K2491" s="8"/>
      <c r="L2491" s="8"/>
    </row>
    <row r="2492" spans="1:12" x14ac:dyDescent="0.2">
      <c r="A2492" s="16">
        <v>0</v>
      </c>
      <c r="B2492" s="17"/>
      <c r="C2492" s="186"/>
      <c r="D2492" s="154"/>
      <c r="E2492" s="17"/>
      <c r="F2492" s="9"/>
      <c r="G2492" s="9"/>
      <c r="H2492" s="9"/>
      <c r="I2492" s="9"/>
      <c r="J2492" s="9"/>
      <c r="K2492" s="9"/>
      <c r="L2492" s="9"/>
    </row>
    <row r="2493" spans="1:12" x14ac:dyDescent="0.2">
      <c r="A2493" s="2"/>
      <c r="B2493" s="2"/>
      <c r="C2493" s="176"/>
      <c r="D2493" s="143"/>
      <c r="E2493" s="2"/>
      <c r="F2493" s="2"/>
      <c r="G2493" s="2"/>
      <c r="H2493" s="2"/>
      <c r="I2493" s="2"/>
      <c r="J2493" s="2"/>
      <c r="K2493" s="2"/>
      <c r="L2493" s="2"/>
    </row>
    <row r="2494" spans="1:12" x14ac:dyDescent="0.2">
      <c r="A2494" s="162" t="s">
        <v>3</v>
      </c>
      <c r="B2494" s="143"/>
      <c r="C2494" s="143"/>
      <c r="D2494" s="143"/>
      <c r="E2494" s="2"/>
      <c r="F2494" s="182" t="s">
        <v>29</v>
      </c>
      <c r="G2494" s="143"/>
      <c r="H2494" s="143"/>
      <c r="I2494" s="143"/>
      <c r="J2494" s="143"/>
      <c r="K2494" s="143"/>
      <c r="L2494" s="143"/>
    </row>
    <row r="2495" spans="1:12" x14ac:dyDescent="0.2">
      <c r="A2495" s="11" t="s">
        <v>56</v>
      </c>
      <c r="B2495" s="11" t="s">
        <v>57</v>
      </c>
      <c r="C2495" s="183" t="s">
        <v>58</v>
      </c>
      <c r="D2495" s="184"/>
      <c r="E2495" s="11" t="s">
        <v>59</v>
      </c>
      <c r="F2495" s="12"/>
      <c r="G2495" s="185" t="s">
        <v>60</v>
      </c>
      <c r="H2495" s="153"/>
      <c r="I2495" s="153"/>
      <c r="J2495" s="153"/>
      <c r="K2495" s="154"/>
      <c r="L2495" s="12"/>
    </row>
    <row r="2496" spans="1:12" ht="25.5" x14ac:dyDescent="0.2">
      <c r="A2496" s="13"/>
      <c r="B2496" s="13" t="s">
        <v>61</v>
      </c>
      <c r="C2496" s="180" t="s">
        <v>62</v>
      </c>
      <c r="D2496" s="181"/>
      <c r="E2496" s="14" t="s">
        <v>63</v>
      </c>
      <c r="F2496" s="12" t="s">
        <v>64</v>
      </c>
      <c r="G2496" s="12" t="s">
        <v>65</v>
      </c>
      <c r="H2496" s="12" t="s">
        <v>66</v>
      </c>
      <c r="I2496" s="12" t="s">
        <v>67</v>
      </c>
      <c r="J2496" s="12" t="s">
        <v>68</v>
      </c>
      <c r="K2496" s="12" t="s">
        <v>69</v>
      </c>
      <c r="L2496" s="12" t="s">
        <v>70</v>
      </c>
    </row>
    <row r="2497" spans="1:12" x14ac:dyDescent="0.2">
      <c r="A2497" s="15">
        <v>0</v>
      </c>
      <c r="B2497" s="5" t="s">
        <v>35</v>
      </c>
      <c r="C2497" s="179"/>
      <c r="D2497" s="154"/>
      <c r="E2497" s="5"/>
      <c r="F2497" s="6"/>
      <c r="G2497" s="6"/>
      <c r="H2497" s="6"/>
      <c r="I2497" s="6"/>
      <c r="J2497" s="6"/>
      <c r="K2497" s="6"/>
      <c r="L2497" s="6"/>
    </row>
    <row r="2498" spans="1:12" ht="25.5" x14ac:dyDescent="0.2">
      <c r="A2498" s="8"/>
      <c r="B2498" s="7"/>
      <c r="C2498" s="159" t="s">
        <v>331</v>
      </c>
      <c r="D2498" s="154"/>
      <c r="E2498" s="7" t="s">
        <v>332</v>
      </c>
      <c r="F2498" s="8"/>
      <c r="G2498" s="8"/>
      <c r="H2498" s="8"/>
      <c r="I2498" s="8"/>
      <c r="J2498" s="8"/>
      <c r="K2498" s="8"/>
      <c r="L2498" s="8"/>
    </row>
    <row r="2499" spans="1:12" x14ac:dyDescent="0.2">
      <c r="A2499" s="15">
        <v>1</v>
      </c>
      <c r="B2499" s="5" t="s">
        <v>36</v>
      </c>
      <c r="C2499" s="179"/>
      <c r="D2499" s="154"/>
      <c r="E2499" s="5"/>
      <c r="F2499" s="6">
        <v>18</v>
      </c>
      <c r="G2499" s="6"/>
      <c r="H2499" s="6"/>
      <c r="I2499" s="6"/>
      <c r="J2499" s="6"/>
      <c r="K2499" s="6">
        <v>18</v>
      </c>
      <c r="L2499" s="6">
        <v>36</v>
      </c>
    </row>
    <row r="2500" spans="1:12" ht="38.25" x14ac:dyDescent="0.2">
      <c r="A2500" s="8">
        <v>8423</v>
      </c>
      <c r="B2500" s="7" t="s">
        <v>2563</v>
      </c>
      <c r="C2500" s="159" t="s">
        <v>2564</v>
      </c>
      <c r="D2500" s="154"/>
      <c r="E2500" s="7" t="s">
        <v>2565</v>
      </c>
      <c r="F2500" s="8">
        <v>18</v>
      </c>
      <c r="G2500" s="8"/>
      <c r="H2500" s="8"/>
      <c r="I2500" s="8"/>
      <c r="J2500" s="8"/>
      <c r="K2500" s="8">
        <v>18</v>
      </c>
      <c r="L2500" s="8">
        <v>36</v>
      </c>
    </row>
    <row r="2501" spans="1:12" x14ac:dyDescent="0.2">
      <c r="A2501" s="15">
        <v>1</v>
      </c>
      <c r="B2501" s="5" t="s">
        <v>37</v>
      </c>
      <c r="C2501" s="179"/>
      <c r="D2501" s="154"/>
      <c r="E2501" s="5"/>
      <c r="F2501" s="6">
        <v>6</v>
      </c>
      <c r="G2501" s="6"/>
      <c r="H2501" s="6"/>
      <c r="I2501" s="6"/>
      <c r="J2501" s="6"/>
      <c r="K2501" s="6">
        <v>6</v>
      </c>
      <c r="L2501" s="6">
        <v>12</v>
      </c>
    </row>
    <row r="2502" spans="1:12" ht="38.25" x14ac:dyDescent="0.2">
      <c r="A2502" s="8">
        <v>8298</v>
      </c>
      <c r="B2502" s="7" t="s">
        <v>2566</v>
      </c>
      <c r="C2502" s="159" t="s">
        <v>2567</v>
      </c>
      <c r="D2502" s="154"/>
      <c r="E2502" s="7" t="s">
        <v>2565</v>
      </c>
      <c r="F2502" s="8">
        <v>6</v>
      </c>
      <c r="G2502" s="8"/>
      <c r="H2502" s="8"/>
      <c r="I2502" s="8"/>
      <c r="J2502" s="8"/>
      <c r="K2502" s="8">
        <v>6</v>
      </c>
      <c r="L2502" s="8">
        <v>12</v>
      </c>
    </row>
    <row r="2503" spans="1:12" x14ac:dyDescent="0.2">
      <c r="A2503" s="15">
        <v>0</v>
      </c>
      <c r="B2503" s="5" t="s">
        <v>38</v>
      </c>
      <c r="C2503" s="179"/>
      <c r="D2503" s="154"/>
      <c r="E2503" s="5"/>
      <c r="F2503" s="6"/>
      <c r="G2503" s="6"/>
      <c r="H2503" s="6"/>
      <c r="I2503" s="6"/>
      <c r="J2503" s="6"/>
      <c r="K2503" s="6"/>
      <c r="L2503" s="6"/>
    </row>
    <row r="2504" spans="1:12" ht="25.5" x14ac:dyDescent="0.2">
      <c r="A2504" s="8"/>
      <c r="B2504" s="7"/>
      <c r="C2504" s="159" t="s">
        <v>331</v>
      </c>
      <c r="D2504" s="154"/>
      <c r="E2504" s="7" t="s">
        <v>332</v>
      </c>
      <c r="F2504" s="8"/>
      <c r="G2504" s="8"/>
      <c r="H2504" s="8"/>
      <c r="I2504" s="8"/>
      <c r="J2504" s="8"/>
      <c r="K2504" s="8"/>
      <c r="L2504" s="8"/>
    </row>
    <row r="2505" spans="1:12" x14ac:dyDescent="0.2">
      <c r="A2505" s="16">
        <v>2</v>
      </c>
      <c r="B2505" s="17"/>
      <c r="C2505" s="186"/>
      <c r="D2505" s="154"/>
      <c r="E2505" s="17"/>
      <c r="F2505" s="9">
        <v>24</v>
      </c>
      <c r="G2505" s="9"/>
      <c r="H2505" s="9"/>
      <c r="I2505" s="9"/>
      <c r="J2505" s="9"/>
      <c r="K2505" s="9">
        <v>24</v>
      </c>
      <c r="L2505" s="9">
        <v>48</v>
      </c>
    </row>
    <row r="2506" spans="1:12" x14ac:dyDescent="0.2">
      <c r="A2506" s="2"/>
      <c r="B2506" s="2"/>
      <c r="C2506" s="176"/>
      <c r="D2506" s="143"/>
      <c r="E2506" s="2"/>
      <c r="F2506" s="2"/>
      <c r="G2506" s="2"/>
      <c r="H2506" s="2"/>
      <c r="I2506" s="2"/>
      <c r="J2506" s="2"/>
      <c r="K2506" s="2"/>
      <c r="L2506" s="2"/>
    </row>
    <row r="2507" spans="1:12" x14ac:dyDescent="0.2">
      <c r="A2507" s="162" t="s">
        <v>4</v>
      </c>
      <c r="B2507" s="143"/>
      <c r="C2507" s="143"/>
      <c r="D2507" s="143"/>
      <c r="E2507" s="2"/>
      <c r="F2507" s="182" t="s">
        <v>29</v>
      </c>
      <c r="G2507" s="143"/>
      <c r="H2507" s="143"/>
      <c r="I2507" s="143"/>
      <c r="J2507" s="143"/>
      <c r="K2507" s="143"/>
      <c r="L2507" s="143"/>
    </row>
    <row r="2508" spans="1:12" x14ac:dyDescent="0.2">
      <c r="A2508" s="11" t="s">
        <v>56</v>
      </c>
      <c r="B2508" s="11" t="s">
        <v>57</v>
      </c>
      <c r="C2508" s="183" t="s">
        <v>58</v>
      </c>
      <c r="D2508" s="184"/>
      <c r="E2508" s="11" t="s">
        <v>59</v>
      </c>
      <c r="F2508" s="12"/>
      <c r="G2508" s="185" t="s">
        <v>60</v>
      </c>
      <c r="H2508" s="153"/>
      <c r="I2508" s="153"/>
      <c r="J2508" s="153"/>
      <c r="K2508" s="154"/>
      <c r="L2508" s="12"/>
    </row>
    <row r="2509" spans="1:12" ht="25.5" x14ac:dyDescent="0.2">
      <c r="A2509" s="13"/>
      <c r="B2509" s="13" t="s">
        <v>61</v>
      </c>
      <c r="C2509" s="180" t="s">
        <v>62</v>
      </c>
      <c r="D2509" s="181"/>
      <c r="E2509" s="14" t="s">
        <v>63</v>
      </c>
      <c r="F2509" s="12" t="s">
        <v>64</v>
      </c>
      <c r="G2509" s="12" t="s">
        <v>65</v>
      </c>
      <c r="H2509" s="12" t="s">
        <v>66</v>
      </c>
      <c r="I2509" s="12" t="s">
        <v>67</v>
      </c>
      <c r="J2509" s="12" t="s">
        <v>68</v>
      </c>
      <c r="K2509" s="12" t="s">
        <v>69</v>
      </c>
      <c r="L2509" s="12" t="s">
        <v>70</v>
      </c>
    </row>
    <row r="2510" spans="1:12" x14ac:dyDescent="0.2">
      <c r="A2510" s="15">
        <v>0</v>
      </c>
      <c r="B2510" s="5" t="s">
        <v>35</v>
      </c>
      <c r="C2510" s="179"/>
      <c r="D2510" s="154"/>
      <c r="E2510" s="5"/>
      <c r="F2510" s="6"/>
      <c r="G2510" s="6"/>
      <c r="H2510" s="6"/>
      <c r="I2510" s="6"/>
      <c r="J2510" s="6"/>
      <c r="K2510" s="6"/>
      <c r="L2510" s="6"/>
    </row>
    <row r="2511" spans="1:12" ht="25.5" x14ac:dyDescent="0.2">
      <c r="A2511" s="8"/>
      <c r="B2511" s="7"/>
      <c r="C2511" s="159" t="s">
        <v>331</v>
      </c>
      <c r="D2511" s="154"/>
      <c r="E2511" s="7" t="s">
        <v>332</v>
      </c>
      <c r="F2511" s="8"/>
      <c r="G2511" s="8"/>
      <c r="H2511" s="8"/>
      <c r="I2511" s="8"/>
      <c r="J2511" s="8"/>
      <c r="K2511" s="8"/>
      <c r="L2511" s="8"/>
    </row>
    <row r="2512" spans="1:12" x14ac:dyDescent="0.2">
      <c r="A2512" s="15">
        <v>0</v>
      </c>
      <c r="B2512" s="5" t="s">
        <v>36</v>
      </c>
      <c r="C2512" s="179"/>
      <c r="D2512" s="154"/>
      <c r="E2512" s="5"/>
      <c r="F2512" s="6"/>
      <c r="G2512" s="6"/>
      <c r="H2512" s="6"/>
      <c r="I2512" s="6"/>
      <c r="J2512" s="6"/>
      <c r="K2512" s="6"/>
      <c r="L2512" s="6"/>
    </row>
    <row r="2513" spans="1:12" ht="25.5" x14ac:dyDescent="0.2">
      <c r="A2513" s="8"/>
      <c r="B2513" s="7"/>
      <c r="C2513" s="159" t="s">
        <v>331</v>
      </c>
      <c r="D2513" s="154"/>
      <c r="E2513" s="7" t="s">
        <v>332</v>
      </c>
      <c r="F2513" s="8"/>
      <c r="G2513" s="8"/>
      <c r="H2513" s="8"/>
      <c r="I2513" s="8"/>
      <c r="J2513" s="8"/>
      <c r="K2513" s="8"/>
      <c r="L2513" s="8"/>
    </row>
    <row r="2514" spans="1:12" x14ac:dyDescent="0.2">
      <c r="A2514" s="15">
        <v>0</v>
      </c>
      <c r="B2514" s="5" t="s">
        <v>37</v>
      </c>
      <c r="C2514" s="179"/>
      <c r="D2514" s="154"/>
      <c r="E2514" s="5"/>
      <c r="F2514" s="6"/>
      <c r="G2514" s="6"/>
      <c r="H2514" s="6"/>
      <c r="I2514" s="6"/>
      <c r="J2514" s="6"/>
      <c r="K2514" s="6"/>
      <c r="L2514" s="6"/>
    </row>
    <row r="2515" spans="1:12" ht="25.5" x14ac:dyDescent="0.2">
      <c r="A2515" s="8"/>
      <c r="B2515" s="7"/>
      <c r="C2515" s="159" t="s">
        <v>331</v>
      </c>
      <c r="D2515" s="154"/>
      <c r="E2515" s="7" t="s">
        <v>332</v>
      </c>
      <c r="F2515" s="8"/>
      <c r="G2515" s="8"/>
      <c r="H2515" s="8"/>
      <c r="I2515" s="8"/>
      <c r="J2515" s="8"/>
      <c r="K2515" s="8"/>
      <c r="L2515" s="8"/>
    </row>
    <row r="2516" spans="1:12" x14ac:dyDescent="0.2">
      <c r="A2516" s="15">
        <v>0</v>
      </c>
      <c r="B2516" s="5" t="s">
        <v>38</v>
      </c>
      <c r="C2516" s="179"/>
      <c r="D2516" s="154"/>
      <c r="E2516" s="5"/>
      <c r="F2516" s="6"/>
      <c r="G2516" s="6"/>
      <c r="H2516" s="6"/>
      <c r="I2516" s="6"/>
      <c r="J2516" s="6"/>
      <c r="K2516" s="6"/>
      <c r="L2516" s="6"/>
    </row>
    <row r="2517" spans="1:12" ht="25.5" x14ac:dyDescent="0.2">
      <c r="A2517" s="8"/>
      <c r="B2517" s="7"/>
      <c r="C2517" s="159" t="s">
        <v>331</v>
      </c>
      <c r="D2517" s="154"/>
      <c r="E2517" s="7" t="s">
        <v>332</v>
      </c>
      <c r="F2517" s="8"/>
      <c r="G2517" s="8"/>
      <c r="H2517" s="8"/>
      <c r="I2517" s="8"/>
      <c r="J2517" s="8"/>
      <c r="K2517" s="8"/>
      <c r="L2517" s="8"/>
    </row>
    <row r="2518" spans="1:12" x14ac:dyDescent="0.2">
      <c r="A2518" s="16">
        <v>0</v>
      </c>
      <c r="B2518" s="17"/>
      <c r="C2518" s="186"/>
      <c r="D2518" s="154"/>
      <c r="E2518" s="17"/>
      <c r="F2518" s="9"/>
      <c r="G2518" s="9"/>
      <c r="H2518" s="9"/>
      <c r="I2518" s="9"/>
      <c r="J2518" s="9"/>
      <c r="K2518" s="9"/>
      <c r="L2518" s="9"/>
    </row>
    <row r="2519" spans="1:12" x14ac:dyDescent="0.2">
      <c r="A2519" s="2"/>
      <c r="B2519" s="2"/>
      <c r="C2519" s="176"/>
      <c r="D2519" s="143"/>
      <c r="E2519" s="2"/>
      <c r="F2519" s="2"/>
      <c r="G2519" s="2"/>
      <c r="H2519" s="2"/>
      <c r="I2519" s="2"/>
      <c r="J2519" s="2"/>
      <c r="K2519" s="2"/>
      <c r="L2519" s="2"/>
    </row>
    <row r="2520" spans="1:12" x14ac:dyDescent="0.2">
      <c r="A2520" s="162" t="s">
        <v>5</v>
      </c>
      <c r="B2520" s="143"/>
      <c r="C2520" s="143"/>
      <c r="D2520" s="143"/>
      <c r="E2520" s="2"/>
      <c r="F2520" s="182" t="s">
        <v>29</v>
      </c>
      <c r="G2520" s="143"/>
      <c r="H2520" s="143"/>
      <c r="I2520" s="143"/>
      <c r="J2520" s="143"/>
      <c r="K2520" s="143"/>
      <c r="L2520" s="143"/>
    </row>
    <row r="2521" spans="1:12" x14ac:dyDescent="0.2">
      <c r="A2521" s="11" t="s">
        <v>56</v>
      </c>
      <c r="B2521" s="11" t="s">
        <v>57</v>
      </c>
      <c r="C2521" s="183" t="s">
        <v>58</v>
      </c>
      <c r="D2521" s="184"/>
      <c r="E2521" s="11" t="s">
        <v>59</v>
      </c>
      <c r="F2521" s="185" t="s">
        <v>60</v>
      </c>
      <c r="G2521" s="153"/>
      <c r="H2521" s="153"/>
      <c r="I2521" s="154"/>
      <c r="J2521" s="12"/>
    </row>
    <row r="2522" spans="1:12" ht="25.5" x14ac:dyDescent="0.2">
      <c r="A2522" s="13"/>
      <c r="B2522" s="13" t="s">
        <v>61</v>
      </c>
      <c r="C2522" s="180" t="s">
        <v>62</v>
      </c>
      <c r="D2522" s="181"/>
      <c r="E2522" s="14" t="s">
        <v>63</v>
      </c>
      <c r="F2522" s="12" t="s">
        <v>411</v>
      </c>
      <c r="G2522" s="12" t="s">
        <v>412</v>
      </c>
      <c r="H2522" s="18" t="s">
        <v>413</v>
      </c>
      <c r="I2522" s="12" t="s">
        <v>69</v>
      </c>
      <c r="J2522" s="12" t="s">
        <v>414</v>
      </c>
    </row>
    <row r="2523" spans="1:12" x14ac:dyDescent="0.2">
      <c r="A2523" s="15">
        <v>0</v>
      </c>
      <c r="B2523" s="5" t="s">
        <v>35</v>
      </c>
      <c r="C2523" s="179"/>
      <c r="D2523" s="154"/>
      <c r="E2523" s="5"/>
      <c r="F2523" s="6"/>
      <c r="G2523" s="6"/>
      <c r="H2523" s="6"/>
      <c r="I2523" s="6"/>
      <c r="J2523" s="6"/>
    </row>
    <row r="2524" spans="1:12" ht="25.5" x14ac:dyDescent="0.2">
      <c r="A2524" s="8"/>
      <c r="B2524" s="7"/>
      <c r="C2524" s="159" t="s">
        <v>331</v>
      </c>
      <c r="D2524" s="154"/>
      <c r="E2524" s="7" t="s">
        <v>332</v>
      </c>
      <c r="F2524" s="8"/>
      <c r="G2524" s="8"/>
      <c r="H2524" s="8"/>
      <c r="I2524" s="8"/>
      <c r="J2524" s="8"/>
    </row>
    <row r="2525" spans="1:12" x14ac:dyDescent="0.2">
      <c r="A2525" s="15">
        <v>0</v>
      </c>
      <c r="B2525" s="5" t="s">
        <v>36</v>
      </c>
      <c r="C2525" s="179"/>
      <c r="D2525" s="154"/>
      <c r="E2525" s="5"/>
      <c r="F2525" s="6"/>
      <c r="G2525" s="6"/>
      <c r="H2525" s="6"/>
      <c r="I2525" s="6"/>
      <c r="J2525" s="6"/>
    </row>
    <row r="2526" spans="1:12" ht="25.5" x14ac:dyDescent="0.2">
      <c r="A2526" s="8"/>
      <c r="B2526" s="7"/>
      <c r="C2526" s="159" t="s">
        <v>331</v>
      </c>
      <c r="D2526" s="154"/>
      <c r="E2526" s="7" t="s">
        <v>332</v>
      </c>
      <c r="F2526" s="8"/>
      <c r="G2526" s="8"/>
      <c r="H2526" s="8"/>
      <c r="I2526" s="8"/>
      <c r="J2526" s="8"/>
    </row>
    <row r="2527" spans="1:12" x14ac:dyDescent="0.2">
      <c r="A2527" s="15">
        <v>0</v>
      </c>
      <c r="B2527" s="5" t="s">
        <v>37</v>
      </c>
      <c r="C2527" s="179"/>
      <c r="D2527" s="154"/>
      <c r="E2527" s="5"/>
      <c r="F2527" s="6"/>
      <c r="G2527" s="6"/>
      <c r="H2527" s="6"/>
      <c r="I2527" s="6"/>
      <c r="J2527" s="6"/>
    </row>
    <row r="2528" spans="1:12" ht="25.5" x14ac:dyDescent="0.2">
      <c r="A2528" s="8"/>
      <c r="B2528" s="7"/>
      <c r="C2528" s="159" t="s">
        <v>331</v>
      </c>
      <c r="D2528" s="154"/>
      <c r="E2528" s="7" t="s">
        <v>332</v>
      </c>
      <c r="F2528" s="8"/>
      <c r="G2528" s="8"/>
      <c r="H2528" s="8"/>
      <c r="I2528" s="8"/>
      <c r="J2528" s="8"/>
    </row>
    <row r="2529" spans="1:12" x14ac:dyDescent="0.2">
      <c r="A2529" s="15">
        <v>0</v>
      </c>
      <c r="B2529" s="5" t="s">
        <v>38</v>
      </c>
      <c r="C2529" s="179"/>
      <c r="D2529" s="154"/>
      <c r="E2529" s="5"/>
      <c r="F2529" s="6"/>
      <c r="G2529" s="6"/>
      <c r="H2529" s="6"/>
      <c r="I2529" s="6"/>
      <c r="J2529" s="6"/>
    </row>
    <row r="2530" spans="1:12" ht="25.5" x14ac:dyDescent="0.2">
      <c r="A2530" s="8"/>
      <c r="B2530" s="7"/>
      <c r="C2530" s="159" t="s">
        <v>331</v>
      </c>
      <c r="D2530" s="154"/>
      <c r="E2530" s="7" t="s">
        <v>332</v>
      </c>
      <c r="F2530" s="8"/>
      <c r="G2530" s="8"/>
      <c r="H2530" s="8"/>
      <c r="I2530" s="8"/>
      <c r="J2530" s="8"/>
    </row>
    <row r="2531" spans="1:12" x14ac:dyDescent="0.2">
      <c r="A2531" s="16">
        <v>0</v>
      </c>
      <c r="B2531" s="17"/>
      <c r="C2531" s="186"/>
      <c r="D2531" s="154"/>
      <c r="E2531" s="17"/>
      <c r="F2531" s="9"/>
      <c r="G2531" s="9"/>
      <c r="H2531" s="9"/>
      <c r="I2531" s="9"/>
      <c r="J2531" s="9"/>
    </row>
    <row r="2532" spans="1:12" x14ac:dyDescent="0.2">
      <c r="A2532" s="2"/>
      <c r="B2532" s="2"/>
      <c r="C2532" s="176"/>
      <c r="D2532" s="143"/>
      <c r="E2532" s="2"/>
      <c r="F2532" s="2"/>
      <c r="G2532" s="2"/>
      <c r="H2532" s="2"/>
      <c r="I2532" s="2"/>
      <c r="J2532" s="2"/>
      <c r="K2532" s="2"/>
      <c r="L2532" s="2"/>
    </row>
    <row r="2533" spans="1:12" x14ac:dyDescent="0.2">
      <c r="A2533" s="162" t="s">
        <v>6</v>
      </c>
      <c r="B2533" s="143"/>
      <c r="C2533" s="143"/>
      <c r="D2533" s="143"/>
      <c r="E2533" s="2"/>
      <c r="F2533" s="182" t="s">
        <v>29</v>
      </c>
      <c r="G2533" s="143"/>
      <c r="H2533" s="143"/>
      <c r="I2533" s="143"/>
      <c r="J2533" s="143"/>
      <c r="K2533" s="143"/>
      <c r="L2533" s="143"/>
    </row>
    <row r="2534" spans="1:12" x14ac:dyDescent="0.2">
      <c r="A2534" s="2"/>
      <c r="B2534" s="2"/>
      <c r="C2534" s="176"/>
      <c r="D2534" s="143"/>
      <c r="E2534" s="2"/>
      <c r="F2534" s="2"/>
      <c r="G2534" s="2"/>
      <c r="H2534" s="2"/>
      <c r="I2534" s="2"/>
      <c r="J2534" s="2"/>
      <c r="K2534" s="2"/>
      <c r="L2534" s="2"/>
    </row>
    <row r="2535" spans="1:12" x14ac:dyDescent="0.2">
      <c r="A2535" s="162" t="s">
        <v>7</v>
      </c>
      <c r="B2535" s="143"/>
      <c r="C2535" s="143"/>
      <c r="D2535" s="143"/>
      <c r="E2535" s="2"/>
      <c r="F2535" s="182" t="s">
        <v>29</v>
      </c>
      <c r="G2535" s="143"/>
      <c r="H2535" s="143"/>
      <c r="I2535" s="143"/>
      <c r="J2535" s="143"/>
      <c r="K2535" s="143"/>
      <c r="L2535" s="143"/>
    </row>
    <row r="2536" spans="1:12" x14ac:dyDescent="0.2">
      <c r="A2536" s="11" t="s">
        <v>56</v>
      </c>
      <c r="B2536" s="11" t="s">
        <v>57</v>
      </c>
      <c r="C2536" s="183" t="s">
        <v>58</v>
      </c>
      <c r="D2536" s="184"/>
      <c r="E2536" s="19" t="s">
        <v>59</v>
      </c>
      <c r="F2536" s="185" t="s">
        <v>60</v>
      </c>
      <c r="G2536" s="153"/>
      <c r="H2536" s="154"/>
    </row>
    <row r="2537" spans="1:12" ht="25.5" x14ac:dyDescent="0.2">
      <c r="A2537" s="13"/>
      <c r="B2537" s="13" t="s">
        <v>61</v>
      </c>
      <c r="C2537" s="180" t="s">
        <v>62</v>
      </c>
      <c r="D2537" s="181"/>
      <c r="E2537" s="14" t="s">
        <v>63</v>
      </c>
      <c r="F2537" s="12" t="s">
        <v>525</v>
      </c>
      <c r="G2537" s="12" t="s">
        <v>526</v>
      </c>
      <c r="H2537" s="12" t="s">
        <v>69</v>
      </c>
    </row>
    <row r="2538" spans="1:12" x14ac:dyDescent="0.2">
      <c r="A2538" s="15">
        <v>0</v>
      </c>
      <c r="B2538" s="5" t="s">
        <v>49</v>
      </c>
      <c r="C2538" s="179"/>
      <c r="D2538" s="154"/>
      <c r="E2538" s="5"/>
      <c r="F2538" s="6"/>
      <c r="G2538" s="6"/>
      <c r="H2538" s="6"/>
    </row>
    <row r="2539" spans="1:12" ht="25.5" x14ac:dyDescent="0.2">
      <c r="A2539" s="8"/>
      <c r="B2539" s="7"/>
      <c r="C2539" s="159" t="s">
        <v>331</v>
      </c>
      <c r="D2539" s="154"/>
      <c r="E2539" s="7" t="s">
        <v>332</v>
      </c>
      <c r="F2539" s="8"/>
      <c r="G2539" s="8"/>
      <c r="H2539" s="8"/>
    </row>
    <row r="2540" spans="1:12" x14ac:dyDescent="0.2">
      <c r="A2540" s="15">
        <v>0</v>
      </c>
      <c r="B2540" s="5" t="s">
        <v>50</v>
      </c>
      <c r="C2540" s="179"/>
      <c r="D2540" s="154"/>
      <c r="E2540" s="5"/>
      <c r="F2540" s="6"/>
      <c r="G2540" s="6"/>
      <c r="H2540" s="6"/>
    </row>
    <row r="2541" spans="1:12" ht="25.5" x14ac:dyDescent="0.2">
      <c r="A2541" s="8"/>
      <c r="B2541" s="7"/>
      <c r="C2541" s="159" t="s">
        <v>331</v>
      </c>
      <c r="D2541" s="154"/>
      <c r="E2541" s="7" t="s">
        <v>332</v>
      </c>
      <c r="F2541" s="8"/>
      <c r="G2541" s="8"/>
      <c r="H2541" s="8"/>
    </row>
    <row r="2542" spans="1:12" x14ac:dyDescent="0.2">
      <c r="A2542" s="15">
        <v>0</v>
      </c>
      <c r="B2542" s="5" t="s">
        <v>51</v>
      </c>
      <c r="C2542" s="179"/>
      <c r="D2542" s="154"/>
      <c r="E2542" s="5"/>
      <c r="F2542" s="6"/>
      <c r="G2542" s="6"/>
      <c r="H2542" s="6"/>
    </row>
    <row r="2543" spans="1:12" ht="25.5" x14ac:dyDescent="0.2">
      <c r="A2543" s="8"/>
      <c r="B2543" s="7"/>
      <c r="C2543" s="159" t="s">
        <v>331</v>
      </c>
      <c r="D2543" s="154"/>
      <c r="E2543" s="7" t="s">
        <v>332</v>
      </c>
      <c r="F2543" s="8"/>
      <c r="G2543" s="8"/>
      <c r="H2543" s="8"/>
    </row>
    <row r="2544" spans="1:12" x14ac:dyDescent="0.2">
      <c r="A2544" s="15">
        <v>0</v>
      </c>
      <c r="B2544" s="5" t="s">
        <v>52</v>
      </c>
      <c r="C2544" s="179"/>
      <c r="D2544" s="154"/>
      <c r="E2544" s="5"/>
      <c r="F2544" s="6"/>
      <c r="G2544" s="6"/>
      <c r="H2544" s="6"/>
    </row>
    <row r="2545" spans="1:12" ht="25.5" x14ac:dyDescent="0.2">
      <c r="A2545" s="8"/>
      <c r="B2545" s="7"/>
      <c r="C2545" s="159" t="s">
        <v>331</v>
      </c>
      <c r="D2545" s="154"/>
      <c r="E2545" s="7" t="s">
        <v>332</v>
      </c>
      <c r="F2545" s="8"/>
      <c r="G2545" s="8"/>
      <c r="H2545" s="8"/>
    </row>
    <row r="2546" spans="1:12" x14ac:dyDescent="0.2">
      <c r="A2546" s="15">
        <v>0</v>
      </c>
      <c r="B2546" s="5" t="s">
        <v>53</v>
      </c>
      <c r="C2546" s="179"/>
      <c r="D2546" s="154"/>
      <c r="E2546" s="5"/>
      <c r="F2546" s="6"/>
      <c r="G2546" s="6"/>
      <c r="H2546" s="6"/>
    </row>
    <row r="2547" spans="1:12" ht="25.5" x14ac:dyDescent="0.2">
      <c r="A2547" s="8"/>
      <c r="B2547" s="7"/>
      <c r="C2547" s="159" t="s">
        <v>331</v>
      </c>
      <c r="D2547" s="154"/>
      <c r="E2547" s="7" t="s">
        <v>332</v>
      </c>
      <c r="F2547" s="8"/>
      <c r="G2547" s="8"/>
      <c r="H2547" s="8"/>
    </row>
    <row r="2548" spans="1:12" x14ac:dyDescent="0.2">
      <c r="A2548" s="2"/>
      <c r="B2548" s="2"/>
      <c r="C2548" s="176"/>
      <c r="D2548" s="143"/>
      <c r="E2548" s="2"/>
      <c r="F2548" s="2"/>
      <c r="G2548" s="2"/>
      <c r="H2548" s="2"/>
      <c r="I2548" s="2"/>
      <c r="J2548" s="2"/>
      <c r="K2548" s="2"/>
      <c r="L2548" s="2"/>
    </row>
    <row r="2549" spans="1:12" x14ac:dyDescent="0.2">
      <c r="A2549" s="2"/>
      <c r="B2549" s="2"/>
      <c r="C2549" s="176"/>
      <c r="D2549" s="143"/>
      <c r="E2549" s="2"/>
      <c r="F2549" s="2"/>
      <c r="G2549" s="2"/>
      <c r="H2549" s="2"/>
      <c r="I2549" s="2"/>
      <c r="J2549" s="2"/>
      <c r="K2549" s="2"/>
      <c r="L2549" s="2"/>
    </row>
    <row r="2550" spans="1:12" ht="18" x14ac:dyDescent="0.2">
      <c r="A2550" s="161" t="s">
        <v>30</v>
      </c>
      <c r="B2550" s="143"/>
      <c r="C2550" s="143"/>
      <c r="D2550" s="143"/>
      <c r="E2550" s="1"/>
      <c r="F2550" s="1"/>
      <c r="G2550" s="1"/>
      <c r="H2550" s="1"/>
      <c r="I2550" s="1"/>
      <c r="J2550" s="1"/>
      <c r="K2550" s="1"/>
      <c r="L2550" s="1"/>
    </row>
    <row r="2551" spans="1:12" x14ac:dyDescent="0.2">
      <c r="A2551" s="3"/>
      <c r="B2551" s="3"/>
      <c r="C2551" s="162"/>
      <c r="D2551" s="143"/>
      <c r="E2551" s="3"/>
      <c r="F2551" s="3"/>
      <c r="G2551" s="3"/>
      <c r="H2551" s="3"/>
      <c r="I2551" s="3"/>
      <c r="J2551" s="3"/>
      <c r="K2551" s="3"/>
      <c r="L2551" s="3"/>
    </row>
    <row r="2552" spans="1:12" x14ac:dyDescent="0.2">
      <c r="A2552" s="162" t="s">
        <v>1</v>
      </c>
      <c r="B2552" s="143"/>
      <c r="C2552" s="143"/>
      <c r="D2552" s="143"/>
      <c r="E2552" s="2"/>
      <c r="F2552" s="182" t="s">
        <v>30</v>
      </c>
      <c r="G2552" s="143"/>
      <c r="H2552" s="143"/>
      <c r="I2552" s="143"/>
      <c r="J2552" s="143"/>
      <c r="K2552" s="143"/>
      <c r="L2552" s="143"/>
    </row>
    <row r="2553" spans="1:12" x14ac:dyDescent="0.2">
      <c r="A2553" s="11" t="s">
        <v>56</v>
      </c>
      <c r="B2553" s="11" t="s">
        <v>57</v>
      </c>
      <c r="C2553" s="183" t="s">
        <v>58</v>
      </c>
      <c r="D2553" s="184"/>
      <c r="E2553" s="11" t="s">
        <v>59</v>
      </c>
      <c r="F2553" s="12"/>
      <c r="G2553" s="185" t="s">
        <v>60</v>
      </c>
      <c r="H2553" s="153"/>
      <c r="I2553" s="153"/>
      <c r="J2553" s="153"/>
      <c r="K2553" s="154"/>
      <c r="L2553" s="12"/>
    </row>
    <row r="2554" spans="1:12" ht="25.5" x14ac:dyDescent="0.2">
      <c r="A2554" s="13"/>
      <c r="B2554" s="13" t="s">
        <v>61</v>
      </c>
      <c r="C2554" s="180" t="s">
        <v>62</v>
      </c>
      <c r="D2554" s="181"/>
      <c r="E2554" s="14" t="s">
        <v>63</v>
      </c>
      <c r="F2554" s="12" t="s">
        <v>64</v>
      </c>
      <c r="G2554" s="12" t="s">
        <v>65</v>
      </c>
      <c r="H2554" s="12" t="s">
        <v>66</v>
      </c>
      <c r="I2554" s="12" t="s">
        <v>67</v>
      </c>
      <c r="J2554" s="12" t="s">
        <v>68</v>
      </c>
      <c r="K2554" s="12" t="s">
        <v>69</v>
      </c>
      <c r="L2554" s="12" t="s">
        <v>70</v>
      </c>
    </row>
    <row r="2555" spans="1:12" x14ac:dyDescent="0.2">
      <c r="A2555" s="15">
        <v>0</v>
      </c>
      <c r="B2555" s="5" t="s">
        <v>35</v>
      </c>
      <c r="C2555" s="179"/>
      <c r="D2555" s="154"/>
      <c r="E2555" s="5"/>
      <c r="F2555" s="6"/>
      <c r="G2555" s="6"/>
      <c r="H2555" s="6"/>
      <c r="I2555" s="6"/>
      <c r="J2555" s="6"/>
      <c r="K2555" s="6"/>
      <c r="L2555" s="6"/>
    </row>
    <row r="2556" spans="1:12" ht="25.5" x14ac:dyDescent="0.2">
      <c r="A2556" s="8"/>
      <c r="B2556" s="7"/>
      <c r="C2556" s="159" t="s">
        <v>331</v>
      </c>
      <c r="D2556" s="154"/>
      <c r="E2556" s="7" t="s">
        <v>332</v>
      </c>
      <c r="F2556" s="8"/>
      <c r="G2556" s="8"/>
      <c r="H2556" s="8"/>
      <c r="I2556" s="8"/>
      <c r="J2556" s="8"/>
      <c r="K2556" s="8"/>
      <c r="L2556" s="8"/>
    </row>
    <row r="2557" spans="1:12" x14ac:dyDescent="0.2">
      <c r="A2557" s="15">
        <v>7</v>
      </c>
      <c r="B2557" s="5" t="s">
        <v>36</v>
      </c>
      <c r="C2557" s="179"/>
      <c r="D2557" s="154"/>
      <c r="E2557" s="5"/>
      <c r="F2557" s="6">
        <v>169</v>
      </c>
      <c r="G2557" s="6">
        <v>1</v>
      </c>
      <c r="H2557" s="6">
        <v>2</v>
      </c>
      <c r="I2557" s="6"/>
      <c r="J2557" s="6"/>
      <c r="K2557" s="6">
        <v>172</v>
      </c>
      <c r="L2557" s="6">
        <v>288</v>
      </c>
    </row>
    <row r="2558" spans="1:12" ht="38.25" x14ac:dyDescent="0.2">
      <c r="A2558" s="8">
        <v>8608</v>
      </c>
      <c r="B2558" s="7" t="s">
        <v>2568</v>
      </c>
      <c r="C2558" s="159" t="s">
        <v>2569</v>
      </c>
      <c r="D2558" s="154"/>
      <c r="E2558" s="7" t="s">
        <v>2570</v>
      </c>
      <c r="F2558" s="8">
        <v>13</v>
      </c>
      <c r="G2558" s="8"/>
      <c r="H2558" s="8"/>
      <c r="I2558" s="8"/>
      <c r="J2558" s="8"/>
      <c r="K2558" s="8">
        <v>13</v>
      </c>
      <c r="L2558" s="8">
        <v>22</v>
      </c>
    </row>
    <row r="2559" spans="1:12" ht="38.25" x14ac:dyDescent="0.2">
      <c r="A2559" s="8">
        <v>6881</v>
      </c>
      <c r="B2559" s="7" t="s">
        <v>2571</v>
      </c>
      <c r="C2559" s="159" t="s">
        <v>2572</v>
      </c>
      <c r="D2559" s="154"/>
      <c r="E2559" s="7" t="s">
        <v>2573</v>
      </c>
      <c r="F2559" s="8">
        <v>23</v>
      </c>
      <c r="G2559" s="8"/>
      <c r="H2559" s="8"/>
      <c r="I2559" s="8"/>
      <c r="J2559" s="8"/>
      <c r="K2559" s="8">
        <v>23</v>
      </c>
      <c r="L2559" s="8">
        <v>34</v>
      </c>
    </row>
    <row r="2560" spans="1:12" ht="63.75" x14ac:dyDescent="0.2">
      <c r="A2560" s="8">
        <v>8753</v>
      </c>
      <c r="B2560" s="7" t="s">
        <v>2574</v>
      </c>
      <c r="C2560" s="159" t="s">
        <v>2575</v>
      </c>
      <c r="D2560" s="154"/>
      <c r="E2560" s="7" t="s">
        <v>2576</v>
      </c>
      <c r="F2560" s="8">
        <v>6</v>
      </c>
      <c r="G2560" s="8"/>
      <c r="H2560" s="8"/>
      <c r="I2560" s="8"/>
      <c r="J2560" s="8"/>
      <c r="K2560" s="8">
        <v>6</v>
      </c>
      <c r="L2560" s="8">
        <v>10</v>
      </c>
    </row>
    <row r="2561" spans="1:12" ht="38.25" x14ac:dyDescent="0.2">
      <c r="A2561" s="8">
        <v>6883</v>
      </c>
      <c r="B2561" s="7" t="s">
        <v>2577</v>
      </c>
      <c r="C2561" s="159" t="s">
        <v>2578</v>
      </c>
      <c r="D2561" s="154"/>
      <c r="E2561" s="7" t="s">
        <v>2579</v>
      </c>
      <c r="F2561" s="8">
        <v>32</v>
      </c>
      <c r="G2561" s="8">
        <v>1</v>
      </c>
      <c r="H2561" s="8"/>
      <c r="I2561" s="8"/>
      <c r="J2561" s="8"/>
      <c r="K2561" s="8">
        <v>33</v>
      </c>
      <c r="L2561" s="8">
        <v>52</v>
      </c>
    </row>
    <row r="2562" spans="1:12" ht="38.25" x14ac:dyDescent="0.2">
      <c r="A2562" s="8">
        <v>6884</v>
      </c>
      <c r="B2562" s="7" t="s">
        <v>2580</v>
      </c>
      <c r="C2562" s="159" t="s">
        <v>2581</v>
      </c>
      <c r="D2562" s="154"/>
      <c r="E2562" s="7" t="s">
        <v>2582</v>
      </c>
      <c r="F2562" s="8">
        <v>19</v>
      </c>
      <c r="G2562" s="8"/>
      <c r="H2562" s="8">
        <v>2</v>
      </c>
      <c r="I2562" s="8"/>
      <c r="J2562" s="8"/>
      <c r="K2562" s="8">
        <v>21</v>
      </c>
      <c r="L2562" s="8">
        <v>38</v>
      </c>
    </row>
    <row r="2563" spans="1:12" ht="38.25" x14ac:dyDescent="0.2">
      <c r="A2563" s="8">
        <v>8843</v>
      </c>
      <c r="B2563" s="7" t="s">
        <v>2328</v>
      </c>
      <c r="C2563" s="159" t="s">
        <v>2583</v>
      </c>
      <c r="D2563" s="154"/>
      <c r="E2563" s="7" t="s">
        <v>2584</v>
      </c>
      <c r="F2563" s="8">
        <v>12</v>
      </c>
      <c r="G2563" s="8"/>
      <c r="H2563" s="8"/>
      <c r="I2563" s="8"/>
      <c r="J2563" s="8"/>
      <c r="K2563" s="8">
        <v>12</v>
      </c>
      <c r="L2563" s="8">
        <v>24</v>
      </c>
    </row>
    <row r="2564" spans="1:12" ht="38.25" x14ac:dyDescent="0.2">
      <c r="A2564" s="8">
        <v>6882</v>
      </c>
      <c r="B2564" s="7" t="s">
        <v>2585</v>
      </c>
      <c r="C2564" s="159" t="s">
        <v>2586</v>
      </c>
      <c r="D2564" s="154"/>
      <c r="E2564" s="7" t="s">
        <v>2587</v>
      </c>
      <c r="F2564" s="8">
        <v>64</v>
      </c>
      <c r="G2564" s="8"/>
      <c r="H2564" s="8"/>
      <c r="I2564" s="8"/>
      <c r="J2564" s="8"/>
      <c r="K2564" s="8">
        <v>64</v>
      </c>
      <c r="L2564" s="8">
        <v>108</v>
      </c>
    </row>
    <row r="2565" spans="1:12" x14ac:dyDescent="0.2">
      <c r="A2565" s="15">
        <v>4</v>
      </c>
      <c r="B2565" s="5" t="s">
        <v>37</v>
      </c>
      <c r="C2565" s="179"/>
      <c r="D2565" s="154"/>
      <c r="E2565" s="5"/>
      <c r="F2565" s="6">
        <v>166</v>
      </c>
      <c r="G2565" s="6"/>
      <c r="H2565" s="6">
        <v>6</v>
      </c>
      <c r="I2565" s="6"/>
      <c r="J2565" s="6"/>
      <c r="K2565" s="6">
        <v>172</v>
      </c>
      <c r="L2565" s="6">
        <v>315</v>
      </c>
    </row>
    <row r="2566" spans="1:12" ht="51" x14ac:dyDescent="0.2">
      <c r="A2566" s="8">
        <v>8541</v>
      </c>
      <c r="B2566" s="7" t="s">
        <v>2588</v>
      </c>
      <c r="C2566" s="159" t="s">
        <v>2589</v>
      </c>
      <c r="D2566" s="154"/>
      <c r="E2566" s="7" t="s">
        <v>2590</v>
      </c>
      <c r="F2566" s="8">
        <v>21</v>
      </c>
      <c r="G2566" s="8"/>
      <c r="H2566" s="8">
        <v>3</v>
      </c>
      <c r="I2566" s="8"/>
      <c r="J2566" s="8"/>
      <c r="K2566" s="8">
        <v>24</v>
      </c>
      <c r="L2566" s="8">
        <v>48</v>
      </c>
    </row>
    <row r="2567" spans="1:12" ht="38.25" x14ac:dyDescent="0.2">
      <c r="A2567" s="8">
        <v>8906</v>
      </c>
      <c r="B2567" s="7" t="s">
        <v>2591</v>
      </c>
      <c r="C2567" s="159" t="s">
        <v>2592</v>
      </c>
      <c r="D2567" s="154"/>
      <c r="E2567" s="7" t="s">
        <v>2593</v>
      </c>
      <c r="F2567" s="8">
        <v>92</v>
      </c>
      <c r="G2567" s="8"/>
      <c r="H2567" s="8">
        <v>1</v>
      </c>
      <c r="I2567" s="8"/>
      <c r="J2567" s="8"/>
      <c r="K2567" s="8">
        <v>93</v>
      </c>
      <c r="L2567" s="8">
        <v>186</v>
      </c>
    </row>
    <row r="2568" spans="1:12" ht="38.25" x14ac:dyDescent="0.2">
      <c r="A2568" s="8">
        <v>8779</v>
      </c>
      <c r="B2568" s="7" t="s">
        <v>2594</v>
      </c>
      <c r="C2568" s="159" t="s">
        <v>2595</v>
      </c>
      <c r="D2568" s="154"/>
      <c r="E2568" s="7" t="s">
        <v>2596</v>
      </c>
      <c r="F2568" s="8">
        <v>29</v>
      </c>
      <c r="G2568" s="8"/>
      <c r="H2568" s="8">
        <v>2</v>
      </c>
      <c r="I2568" s="8"/>
      <c r="J2568" s="8"/>
      <c r="K2568" s="8">
        <v>31</v>
      </c>
      <c r="L2568" s="8">
        <v>39</v>
      </c>
    </row>
    <row r="2569" spans="1:12" ht="38.25" x14ac:dyDescent="0.2">
      <c r="A2569" s="8">
        <v>8829</v>
      </c>
      <c r="B2569" s="7" t="s">
        <v>2597</v>
      </c>
      <c r="C2569" s="159" t="s">
        <v>2598</v>
      </c>
      <c r="D2569" s="154"/>
      <c r="E2569" s="7" t="s">
        <v>2599</v>
      </c>
      <c r="F2569" s="8">
        <v>24</v>
      </c>
      <c r="G2569" s="8"/>
      <c r="H2569" s="8"/>
      <c r="I2569" s="8"/>
      <c r="J2569" s="8"/>
      <c r="K2569" s="8">
        <v>24</v>
      </c>
      <c r="L2569" s="8">
        <v>42</v>
      </c>
    </row>
    <row r="2570" spans="1:12" x14ac:dyDescent="0.2">
      <c r="A2570" s="15">
        <v>0</v>
      </c>
      <c r="B2570" s="5" t="s">
        <v>38</v>
      </c>
      <c r="C2570" s="179"/>
      <c r="D2570" s="154"/>
      <c r="E2570" s="5"/>
      <c r="F2570" s="6"/>
      <c r="G2570" s="6"/>
      <c r="H2570" s="6"/>
      <c r="I2570" s="6"/>
      <c r="J2570" s="6"/>
      <c r="K2570" s="6"/>
      <c r="L2570" s="6"/>
    </row>
    <row r="2571" spans="1:12" ht="25.5" x14ac:dyDescent="0.2">
      <c r="A2571" s="8"/>
      <c r="B2571" s="7"/>
      <c r="C2571" s="159" t="s">
        <v>331</v>
      </c>
      <c r="D2571" s="154"/>
      <c r="E2571" s="7" t="s">
        <v>332</v>
      </c>
      <c r="F2571" s="8"/>
      <c r="G2571" s="8"/>
      <c r="H2571" s="8"/>
      <c r="I2571" s="8"/>
      <c r="J2571" s="8"/>
      <c r="K2571" s="8"/>
      <c r="L2571" s="8"/>
    </row>
    <row r="2572" spans="1:12" x14ac:dyDescent="0.2">
      <c r="A2572" s="16">
        <v>11</v>
      </c>
      <c r="B2572" s="17"/>
      <c r="C2572" s="186"/>
      <c r="D2572" s="154"/>
      <c r="E2572" s="17"/>
      <c r="F2572" s="9">
        <v>335</v>
      </c>
      <c r="G2572" s="9">
        <v>1</v>
      </c>
      <c r="H2572" s="9">
        <v>8</v>
      </c>
      <c r="I2572" s="9"/>
      <c r="J2572" s="9"/>
      <c r="K2572" s="9">
        <v>344</v>
      </c>
      <c r="L2572" s="9">
        <v>603</v>
      </c>
    </row>
    <row r="2573" spans="1:12" x14ac:dyDescent="0.2">
      <c r="A2573" s="2"/>
      <c r="B2573" s="2"/>
      <c r="C2573" s="176"/>
      <c r="D2573" s="143"/>
      <c r="E2573" s="2"/>
      <c r="F2573" s="2"/>
      <c r="G2573" s="2"/>
      <c r="H2573" s="2"/>
      <c r="I2573" s="2"/>
      <c r="J2573" s="2"/>
      <c r="K2573" s="2"/>
      <c r="L2573" s="2"/>
    </row>
    <row r="2574" spans="1:12" x14ac:dyDescent="0.2">
      <c r="A2574" s="162" t="s">
        <v>2</v>
      </c>
      <c r="B2574" s="143"/>
      <c r="C2574" s="143"/>
      <c r="D2574" s="143"/>
      <c r="E2574" s="2"/>
      <c r="F2574" s="182" t="s">
        <v>30</v>
      </c>
      <c r="G2574" s="143"/>
      <c r="H2574" s="143"/>
      <c r="I2574" s="143"/>
      <c r="J2574" s="143"/>
      <c r="K2574" s="143"/>
      <c r="L2574" s="143"/>
    </row>
    <row r="2575" spans="1:12" x14ac:dyDescent="0.2">
      <c r="A2575" s="11" t="s">
        <v>56</v>
      </c>
      <c r="B2575" s="11" t="s">
        <v>57</v>
      </c>
      <c r="C2575" s="183" t="s">
        <v>58</v>
      </c>
      <c r="D2575" s="184"/>
      <c r="E2575" s="11" t="s">
        <v>59</v>
      </c>
      <c r="F2575" s="12"/>
      <c r="G2575" s="185" t="s">
        <v>60</v>
      </c>
      <c r="H2575" s="153"/>
      <c r="I2575" s="153"/>
      <c r="J2575" s="153"/>
      <c r="K2575" s="154"/>
      <c r="L2575" s="12"/>
    </row>
    <row r="2576" spans="1:12" ht="25.5" x14ac:dyDescent="0.2">
      <c r="A2576" s="13"/>
      <c r="B2576" s="13" t="s">
        <v>61</v>
      </c>
      <c r="C2576" s="180" t="s">
        <v>62</v>
      </c>
      <c r="D2576" s="181"/>
      <c r="E2576" s="14" t="s">
        <v>63</v>
      </c>
      <c r="F2576" s="12" t="s">
        <v>64</v>
      </c>
      <c r="G2576" s="12" t="s">
        <v>65</v>
      </c>
      <c r="H2576" s="12" t="s">
        <v>66</v>
      </c>
      <c r="I2576" s="12" t="s">
        <v>67</v>
      </c>
      <c r="J2576" s="12" t="s">
        <v>68</v>
      </c>
      <c r="K2576" s="12" t="s">
        <v>69</v>
      </c>
      <c r="L2576" s="12" t="s">
        <v>70</v>
      </c>
    </row>
    <row r="2577" spans="1:12" x14ac:dyDescent="0.2">
      <c r="A2577" s="15">
        <v>0</v>
      </c>
      <c r="B2577" s="5" t="s">
        <v>35</v>
      </c>
      <c r="C2577" s="179"/>
      <c r="D2577" s="154"/>
      <c r="E2577" s="5"/>
      <c r="F2577" s="6"/>
      <c r="G2577" s="6"/>
      <c r="H2577" s="6"/>
      <c r="I2577" s="6"/>
      <c r="J2577" s="6"/>
      <c r="K2577" s="6"/>
      <c r="L2577" s="6"/>
    </row>
    <row r="2578" spans="1:12" ht="25.5" x14ac:dyDescent="0.2">
      <c r="A2578" s="8"/>
      <c r="B2578" s="7"/>
      <c r="C2578" s="159" t="s">
        <v>331</v>
      </c>
      <c r="D2578" s="154"/>
      <c r="E2578" s="7" t="s">
        <v>332</v>
      </c>
      <c r="F2578" s="8"/>
      <c r="G2578" s="8"/>
      <c r="H2578" s="8"/>
      <c r="I2578" s="8"/>
      <c r="J2578" s="8"/>
      <c r="K2578" s="8"/>
      <c r="L2578" s="8"/>
    </row>
    <row r="2579" spans="1:12" x14ac:dyDescent="0.2">
      <c r="A2579" s="15">
        <v>0</v>
      </c>
      <c r="B2579" s="5" t="s">
        <v>36</v>
      </c>
      <c r="C2579" s="179"/>
      <c r="D2579" s="154"/>
      <c r="E2579" s="5"/>
      <c r="F2579" s="6"/>
      <c r="G2579" s="6"/>
      <c r="H2579" s="6"/>
      <c r="I2579" s="6"/>
      <c r="J2579" s="6"/>
      <c r="K2579" s="6"/>
      <c r="L2579" s="6"/>
    </row>
    <row r="2580" spans="1:12" ht="25.5" x14ac:dyDescent="0.2">
      <c r="A2580" s="8"/>
      <c r="B2580" s="7"/>
      <c r="C2580" s="159" t="s">
        <v>331</v>
      </c>
      <c r="D2580" s="154"/>
      <c r="E2580" s="7" t="s">
        <v>332</v>
      </c>
      <c r="F2580" s="8"/>
      <c r="G2580" s="8"/>
      <c r="H2580" s="8"/>
      <c r="I2580" s="8"/>
      <c r="J2580" s="8"/>
      <c r="K2580" s="8"/>
      <c r="L2580" s="8"/>
    </row>
    <row r="2581" spans="1:12" x14ac:dyDescent="0.2">
      <c r="A2581" s="15">
        <v>0</v>
      </c>
      <c r="B2581" s="5" t="s">
        <v>37</v>
      </c>
      <c r="C2581" s="179"/>
      <c r="D2581" s="154"/>
      <c r="E2581" s="5"/>
      <c r="F2581" s="6"/>
      <c r="G2581" s="6"/>
      <c r="H2581" s="6"/>
      <c r="I2581" s="6"/>
      <c r="J2581" s="6"/>
      <c r="K2581" s="6"/>
      <c r="L2581" s="6"/>
    </row>
    <row r="2582" spans="1:12" ht="25.5" x14ac:dyDescent="0.2">
      <c r="A2582" s="8"/>
      <c r="B2582" s="7"/>
      <c r="C2582" s="159" t="s">
        <v>331</v>
      </c>
      <c r="D2582" s="154"/>
      <c r="E2582" s="7" t="s">
        <v>332</v>
      </c>
      <c r="F2582" s="8"/>
      <c r="G2582" s="8"/>
      <c r="H2582" s="8"/>
      <c r="I2582" s="8"/>
      <c r="J2582" s="8"/>
      <c r="K2582" s="8"/>
      <c r="L2582" s="8"/>
    </row>
    <row r="2583" spans="1:12" x14ac:dyDescent="0.2">
      <c r="A2583" s="15">
        <v>0</v>
      </c>
      <c r="B2583" s="5" t="s">
        <v>38</v>
      </c>
      <c r="C2583" s="179"/>
      <c r="D2583" s="154"/>
      <c r="E2583" s="5"/>
      <c r="F2583" s="6"/>
      <c r="G2583" s="6"/>
      <c r="H2583" s="6"/>
      <c r="I2583" s="6"/>
      <c r="J2583" s="6"/>
      <c r="K2583" s="6"/>
      <c r="L2583" s="6"/>
    </row>
    <row r="2584" spans="1:12" ht="25.5" x14ac:dyDescent="0.2">
      <c r="A2584" s="8"/>
      <c r="B2584" s="7"/>
      <c r="C2584" s="159" t="s">
        <v>331</v>
      </c>
      <c r="D2584" s="154"/>
      <c r="E2584" s="7" t="s">
        <v>332</v>
      </c>
      <c r="F2584" s="8"/>
      <c r="G2584" s="8"/>
      <c r="H2584" s="8"/>
      <c r="I2584" s="8"/>
      <c r="J2584" s="8"/>
      <c r="K2584" s="8"/>
      <c r="L2584" s="8"/>
    </row>
    <row r="2585" spans="1:12" x14ac:dyDescent="0.2">
      <c r="A2585" s="16">
        <v>0</v>
      </c>
      <c r="B2585" s="17"/>
      <c r="C2585" s="186"/>
      <c r="D2585" s="154"/>
      <c r="E2585" s="17"/>
      <c r="F2585" s="9"/>
      <c r="G2585" s="9"/>
      <c r="H2585" s="9"/>
      <c r="I2585" s="9"/>
      <c r="J2585" s="9"/>
      <c r="K2585" s="9"/>
      <c r="L2585" s="9"/>
    </row>
    <row r="2586" spans="1:12" x14ac:dyDescent="0.2">
      <c r="A2586" s="2"/>
      <c r="B2586" s="2"/>
      <c r="C2586" s="176"/>
      <c r="D2586" s="143"/>
      <c r="E2586" s="2"/>
      <c r="F2586" s="2"/>
      <c r="G2586" s="2"/>
      <c r="H2586" s="2"/>
      <c r="I2586" s="2"/>
      <c r="J2586" s="2"/>
      <c r="K2586" s="2"/>
      <c r="L2586" s="2"/>
    </row>
    <row r="2587" spans="1:12" x14ac:dyDescent="0.2">
      <c r="A2587" s="162" t="s">
        <v>3</v>
      </c>
      <c r="B2587" s="143"/>
      <c r="C2587" s="143"/>
      <c r="D2587" s="143"/>
      <c r="E2587" s="2"/>
      <c r="F2587" s="182" t="s">
        <v>30</v>
      </c>
      <c r="G2587" s="143"/>
      <c r="H2587" s="143"/>
      <c r="I2587" s="143"/>
      <c r="J2587" s="143"/>
      <c r="K2587" s="143"/>
      <c r="L2587" s="143"/>
    </row>
    <row r="2588" spans="1:12" x14ac:dyDescent="0.2">
      <c r="A2588" s="11" t="s">
        <v>56</v>
      </c>
      <c r="B2588" s="11" t="s">
        <v>57</v>
      </c>
      <c r="C2588" s="183" t="s">
        <v>58</v>
      </c>
      <c r="D2588" s="184"/>
      <c r="E2588" s="11" t="s">
        <v>59</v>
      </c>
      <c r="F2588" s="12"/>
      <c r="G2588" s="185" t="s">
        <v>60</v>
      </c>
      <c r="H2588" s="153"/>
      <c r="I2588" s="153"/>
      <c r="J2588" s="153"/>
      <c r="K2588" s="154"/>
      <c r="L2588" s="12"/>
    </row>
    <row r="2589" spans="1:12" ht="25.5" x14ac:dyDescent="0.2">
      <c r="A2589" s="13"/>
      <c r="B2589" s="13" t="s">
        <v>61</v>
      </c>
      <c r="C2589" s="180" t="s">
        <v>62</v>
      </c>
      <c r="D2589" s="181"/>
      <c r="E2589" s="14" t="s">
        <v>63</v>
      </c>
      <c r="F2589" s="12" t="s">
        <v>64</v>
      </c>
      <c r="G2589" s="12" t="s">
        <v>65</v>
      </c>
      <c r="H2589" s="12" t="s">
        <v>66</v>
      </c>
      <c r="I2589" s="12" t="s">
        <v>67</v>
      </c>
      <c r="J2589" s="12" t="s">
        <v>68</v>
      </c>
      <c r="K2589" s="12" t="s">
        <v>69</v>
      </c>
      <c r="L2589" s="12" t="s">
        <v>70</v>
      </c>
    </row>
    <row r="2590" spans="1:12" x14ac:dyDescent="0.2">
      <c r="A2590" s="15">
        <v>0</v>
      </c>
      <c r="B2590" s="5" t="s">
        <v>35</v>
      </c>
      <c r="C2590" s="179"/>
      <c r="D2590" s="154"/>
      <c r="E2590" s="5"/>
      <c r="F2590" s="6"/>
      <c r="G2590" s="6"/>
      <c r="H2590" s="6"/>
      <c r="I2590" s="6"/>
      <c r="J2590" s="6"/>
      <c r="K2590" s="6"/>
      <c r="L2590" s="6"/>
    </row>
    <row r="2591" spans="1:12" ht="25.5" x14ac:dyDescent="0.2">
      <c r="A2591" s="8"/>
      <c r="B2591" s="7"/>
      <c r="C2591" s="159" t="s">
        <v>331</v>
      </c>
      <c r="D2591" s="154"/>
      <c r="E2591" s="7" t="s">
        <v>332</v>
      </c>
      <c r="F2591" s="8"/>
      <c r="G2591" s="8"/>
      <c r="H2591" s="8"/>
      <c r="I2591" s="8"/>
      <c r="J2591" s="8"/>
      <c r="K2591" s="8"/>
      <c r="L2591" s="8"/>
    </row>
    <row r="2592" spans="1:12" x14ac:dyDescent="0.2">
      <c r="A2592" s="15">
        <v>0</v>
      </c>
      <c r="B2592" s="5" t="s">
        <v>36</v>
      </c>
      <c r="C2592" s="179"/>
      <c r="D2592" s="154"/>
      <c r="E2592" s="5"/>
      <c r="F2592" s="6"/>
      <c r="G2592" s="6"/>
      <c r="H2592" s="6"/>
      <c r="I2592" s="6"/>
      <c r="J2592" s="6"/>
      <c r="K2592" s="6"/>
      <c r="L2592" s="6"/>
    </row>
    <row r="2593" spans="1:12" ht="25.5" x14ac:dyDescent="0.2">
      <c r="A2593" s="8"/>
      <c r="B2593" s="7"/>
      <c r="C2593" s="159" t="s">
        <v>331</v>
      </c>
      <c r="D2593" s="154"/>
      <c r="E2593" s="7" t="s">
        <v>332</v>
      </c>
      <c r="F2593" s="8"/>
      <c r="G2593" s="8"/>
      <c r="H2593" s="8"/>
      <c r="I2593" s="8"/>
      <c r="J2593" s="8"/>
      <c r="K2593" s="8"/>
      <c r="L2593" s="8"/>
    </row>
    <row r="2594" spans="1:12" x14ac:dyDescent="0.2">
      <c r="A2594" s="15">
        <v>0</v>
      </c>
      <c r="B2594" s="5" t="s">
        <v>37</v>
      </c>
      <c r="C2594" s="179"/>
      <c r="D2594" s="154"/>
      <c r="E2594" s="5"/>
      <c r="F2594" s="6"/>
      <c r="G2594" s="6"/>
      <c r="H2594" s="6"/>
      <c r="I2594" s="6"/>
      <c r="J2594" s="6"/>
      <c r="K2594" s="6"/>
      <c r="L2594" s="6"/>
    </row>
    <row r="2595" spans="1:12" ht="25.5" x14ac:dyDescent="0.2">
      <c r="A2595" s="8"/>
      <c r="B2595" s="7"/>
      <c r="C2595" s="159" t="s">
        <v>331</v>
      </c>
      <c r="D2595" s="154"/>
      <c r="E2595" s="7" t="s">
        <v>332</v>
      </c>
      <c r="F2595" s="8"/>
      <c r="G2595" s="8"/>
      <c r="H2595" s="8"/>
      <c r="I2595" s="8"/>
      <c r="J2595" s="8"/>
      <c r="K2595" s="8"/>
      <c r="L2595" s="8"/>
    </row>
    <row r="2596" spans="1:12" x14ac:dyDescent="0.2">
      <c r="A2596" s="15">
        <v>0</v>
      </c>
      <c r="B2596" s="5" t="s">
        <v>38</v>
      </c>
      <c r="C2596" s="179"/>
      <c r="D2596" s="154"/>
      <c r="E2596" s="5"/>
      <c r="F2596" s="6"/>
      <c r="G2596" s="6"/>
      <c r="H2596" s="6"/>
      <c r="I2596" s="6"/>
      <c r="J2596" s="6"/>
      <c r="K2596" s="6"/>
      <c r="L2596" s="6"/>
    </row>
    <row r="2597" spans="1:12" ht="25.5" x14ac:dyDescent="0.2">
      <c r="A2597" s="8"/>
      <c r="B2597" s="7"/>
      <c r="C2597" s="159" t="s">
        <v>331</v>
      </c>
      <c r="D2597" s="154"/>
      <c r="E2597" s="7" t="s">
        <v>332</v>
      </c>
      <c r="F2597" s="8"/>
      <c r="G2597" s="8"/>
      <c r="H2597" s="8"/>
      <c r="I2597" s="8"/>
      <c r="J2597" s="8"/>
      <c r="K2597" s="8"/>
      <c r="L2597" s="8"/>
    </row>
    <row r="2598" spans="1:12" x14ac:dyDescent="0.2">
      <c r="A2598" s="16">
        <v>0</v>
      </c>
      <c r="B2598" s="17"/>
      <c r="C2598" s="186"/>
      <c r="D2598" s="154"/>
      <c r="E2598" s="17"/>
      <c r="F2598" s="9"/>
      <c r="G2598" s="9"/>
      <c r="H2598" s="9"/>
      <c r="I2598" s="9"/>
      <c r="J2598" s="9"/>
      <c r="K2598" s="9"/>
      <c r="L2598" s="9"/>
    </row>
    <row r="2599" spans="1:12" x14ac:dyDescent="0.2">
      <c r="A2599" s="2"/>
      <c r="B2599" s="2"/>
      <c r="C2599" s="176"/>
      <c r="D2599" s="143"/>
      <c r="E2599" s="2"/>
      <c r="F2599" s="2"/>
      <c r="G2599" s="2"/>
      <c r="H2599" s="2"/>
      <c r="I2599" s="2"/>
      <c r="J2599" s="2"/>
      <c r="K2599" s="2"/>
      <c r="L2599" s="2"/>
    </row>
    <row r="2600" spans="1:12" x14ac:dyDescent="0.2">
      <c r="A2600" s="162" t="s">
        <v>4</v>
      </c>
      <c r="B2600" s="143"/>
      <c r="C2600" s="143"/>
      <c r="D2600" s="143"/>
      <c r="E2600" s="2"/>
      <c r="F2600" s="182" t="s">
        <v>30</v>
      </c>
      <c r="G2600" s="143"/>
      <c r="H2600" s="143"/>
      <c r="I2600" s="143"/>
      <c r="J2600" s="143"/>
      <c r="K2600" s="143"/>
      <c r="L2600" s="143"/>
    </row>
    <row r="2601" spans="1:12" x14ac:dyDescent="0.2">
      <c r="A2601" s="11" t="s">
        <v>56</v>
      </c>
      <c r="B2601" s="11" t="s">
        <v>57</v>
      </c>
      <c r="C2601" s="183" t="s">
        <v>58</v>
      </c>
      <c r="D2601" s="184"/>
      <c r="E2601" s="11" t="s">
        <v>59</v>
      </c>
      <c r="F2601" s="12"/>
      <c r="G2601" s="185" t="s">
        <v>60</v>
      </c>
      <c r="H2601" s="153"/>
      <c r="I2601" s="153"/>
      <c r="J2601" s="153"/>
      <c r="K2601" s="154"/>
      <c r="L2601" s="12"/>
    </row>
    <row r="2602" spans="1:12" ht="25.5" x14ac:dyDescent="0.2">
      <c r="A2602" s="13"/>
      <c r="B2602" s="13" t="s">
        <v>61</v>
      </c>
      <c r="C2602" s="180" t="s">
        <v>62</v>
      </c>
      <c r="D2602" s="181"/>
      <c r="E2602" s="14" t="s">
        <v>63</v>
      </c>
      <c r="F2602" s="12" t="s">
        <v>64</v>
      </c>
      <c r="G2602" s="12" t="s">
        <v>65</v>
      </c>
      <c r="H2602" s="12" t="s">
        <v>66</v>
      </c>
      <c r="I2602" s="12" t="s">
        <v>67</v>
      </c>
      <c r="J2602" s="12" t="s">
        <v>68</v>
      </c>
      <c r="K2602" s="12" t="s">
        <v>69</v>
      </c>
      <c r="L2602" s="12" t="s">
        <v>70</v>
      </c>
    </row>
    <row r="2603" spans="1:12" x14ac:dyDescent="0.2">
      <c r="A2603" s="15">
        <v>0</v>
      </c>
      <c r="B2603" s="5" t="s">
        <v>35</v>
      </c>
      <c r="C2603" s="179"/>
      <c r="D2603" s="154"/>
      <c r="E2603" s="5"/>
      <c r="F2603" s="6"/>
      <c r="G2603" s="6"/>
      <c r="H2603" s="6"/>
      <c r="I2603" s="6"/>
      <c r="J2603" s="6"/>
      <c r="K2603" s="6"/>
      <c r="L2603" s="6"/>
    </row>
    <row r="2604" spans="1:12" ht="25.5" x14ac:dyDescent="0.2">
      <c r="A2604" s="8"/>
      <c r="B2604" s="7"/>
      <c r="C2604" s="159" t="s">
        <v>331</v>
      </c>
      <c r="D2604" s="154"/>
      <c r="E2604" s="7" t="s">
        <v>332</v>
      </c>
      <c r="F2604" s="8"/>
      <c r="G2604" s="8"/>
      <c r="H2604" s="8"/>
      <c r="I2604" s="8"/>
      <c r="J2604" s="8"/>
      <c r="K2604" s="8"/>
      <c r="L2604" s="8"/>
    </row>
    <row r="2605" spans="1:12" x14ac:dyDescent="0.2">
      <c r="A2605" s="15">
        <v>0</v>
      </c>
      <c r="B2605" s="5" t="s">
        <v>36</v>
      </c>
      <c r="C2605" s="179"/>
      <c r="D2605" s="154"/>
      <c r="E2605" s="5"/>
      <c r="F2605" s="6"/>
      <c r="G2605" s="6"/>
      <c r="H2605" s="6"/>
      <c r="I2605" s="6"/>
      <c r="J2605" s="6"/>
      <c r="K2605" s="6"/>
      <c r="L2605" s="6"/>
    </row>
    <row r="2606" spans="1:12" ht="25.5" x14ac:dyDescent="0.2">
      <c r="A2606" s="8"/>
      <c r="B2606" s="7"/>
      <c r="C2606" s="159" t="s">
        <v>331</v>
      </c>
      <c r="D2606" s="154"/>
      <c r="E2606" s="7" t="s">
        <v>332</v>
      </c>
      <c r="F2606" s="8"/>
      <c r="G2606" s="8"/>
      <c r="H2606" s="8"/>
      <c r="I2606" s="8"/>
      <c r="J2606" s="8"/>
      <c r="K2606" s="8"/>
      <c r="L2606" s="8"/>
    </row>
    <row r="2607" spans="1:12" x14ac:dyDescent="0.2">
      <c r="A2607" s="15">
        <v>0</v>
      </c>
      <c r="B2607" s="5" t="s">
        <v>37</v>
      </c>
      <c r="C2607" s="179"/>
      <c r="D2607" s="154"/>
      <c r="E2607" s="5"/>
      <c r="F2607" s="6"/>
      <c r="G2607" s="6"/>
      <c r="H2607" s="6"/>
      <c r="I2607" s="6"/>
      <c r="J2607" s="6"/>
      <c r="K2607" s="6"/>
      <c r="L2607" s="6"/>
    </row>
    <row r="2608" spans="1:12" ht="25.5" x14ac:dyDescent="0.2">
      <c r="A2608" s="8"/>
      <c r="B2608" s="7"/>
      <c r="C2608" s="159" t="s">
        <v>331</v>
      </c>
      <c r="D2608" s="154"/>
      <c r="E2608" s="7" t="s">
        <v>332</v>
      </c>
      <c r="F2608" s="8"/>
      <c r="G2608" s="8"/>
      <c r="H2608" s="8"/>
      <c r="I2608" s="8"/>
      <c r="J2608" s="8"/>
      <c r="K2608" s="8"/>
      <c r="L2608" s="8"/>
    </row>
    <row r="2609" spans="1:12" x14ac:dyDescent="0.2">
      <c r="A2609" s="15">
        <v>0</v>
      </c>
      <c r="B2609" s="5" t="s">
        <v>38</v>
      </c>
      <c r="C2609" s="179"/>
      <c r="D2609" s="154"/>
      <c r="E2609" s="5"/>
      <c r="F2609" s="6"/>
      <c r="G2609" s="6"/>
      <c r="H2609" s="6"/>
      <c r="I2609" s="6"/>
      <c r="J2609" s="6"/>
      <c r="K2609" s="6"/>
      <c r="L2609" s="6"/>
    </row>
    <row r="2610" spans="1:12" ht="25.5" x14ac:dyDescent="0.2">
      <c r="A2610" s="8"/>
      <c r="B2610" s="7"/>
      <c r="C2610" s="159" t="s">
        <v>331</v>
      </c>
      <c r="D2610" s="154"/>
      <c r="E2610" s="7" t="s">
        <v>332</v>
      </c>
      <c r="F2610" s="8"/>
      <c r="G2610" s="8"/>
      <c r="H2610" s="8"/>
      <c r="I2610" s="8"/>
      <c r="J2610" s="8"/>
      <c r="K2610" s="8"/>
      <c r="L2610" s="8"/>
    </row>
    <row r="2611" spans="1:12" x14ac:dyDescent="0.2">
      <c r="A2611" s="16">
        <v>0</v>
      </c>
      <c r="B2611" s="17"/>
      <c r="C2611" s="186"/>
      <c r="D2611" s="154"/>
      <c r="E2611" s="17"/>
      <c r="F2611" s="9"/>
      <c r="G2611" s="9"/>
      <c r="H2611" s="9"/>
      <c r="I2611" s="9"/>
      <c r="J2611" s="9"/>
      <c r="K2611" s="9"/>
      <c r="L2611" s="9"/>
    </row>
    <row r="2612" spans="1:12" x14ac:dyDescent="0.2">
      <c r="A2612" s="2"/>
      <c r="B2612" s="2"/>
      <c r="C2612" s="176"/>
      <c r="D2612" s="143"/>
      <c r="E2612" s="2"/>
      <c r="F2612" s="2"/>
      <c r="G2612" s="2"/>
      <c r="H2612" s="2"/>
      <c r="I2612" s="2"/>
      <c r="J2612" s="2"/>
      <c r="K2612" s="2"/>
      <c r="L2612" s="2"/>
    </row>
    <row r="2613" spans="1:12" x14ac:dyDescent="0.2">
      <c r="A2613" s="162" t="s">
        <v>5</v>
      </c>
      <c r="B2613" s="143"/>
      <c r="C2613" s="143"/>
      <c r="D2613" s="143"/>
      <c r="E2613" s="2"/>
      <c r="F2613" s="182" t="s">
        <v>30</v>
      </c>
      <c r="G2613" s="143"/>
      <c r="H2613" s="143"/>
      <c r="I2613" s="143"/>
      <c r="J2613" s="143"/>
      <c r="K2613" s="143"/>
      <c r="L2613" s="143"/>
    </row>
    <row r="2614" spans="1:12" x14ac:dyDescent="0.2">
      <c r="A2614" s="11" t="s">
        <v>56</v>
      </c>
      <c r="B2614" s="11" t="s">
        <v>57</v>
      </c>
      <c r="C2614" s="183" t="s">
        <v>58</v>
      </c>
      <c r="D2614" s="184"/>
      <c r="E2614" s="11" t="s">
        <v>59</v>
      </c>
      <c r="F2614" s="185" t="s">
        <v>60</v>
      </c>
      <c r="G2614" s="153"/>
      <c r="H2614" s="153"/>
      <c r="I2614" s="154"/>
      <c r="J2614" s="12"/>
    </row>
    <row r="2615" spans="1:12" ht="25.5" x14ac:dyDescent="0.2">
      <c r="A2615" s="13"/>
      <c r="B2615" s="13" t="s">
        <v>61</v>
      </c>
      <c r="C2615" s="180" t="s">
        <v>62</v>
      </c>
      <c r="D2615" s="181"/>
      <c r="E2615" s="14" t="s">
        <v>63</v>
      </c>
      <c r="F2615" s="12" t="s">
        <v>411</v>
      </c>
      <c r="G2615" s="12" t="s">
        <v>412</v>
      </c>
      <c r="H2615" s="18" t="s">
        <v>413</v>
      </c>
      <c r="I2615" s="12" t="s">
        <v>69</v>
      </c>
      <c r="J2615" s="12" t="s">
        <v>414</v>
      </c>
    </row>
    <row r="2616" spans="1:12" x14ac:dyDescent="0.2">
      <c r="A2616" s="15">
        <v>0</v>
      </c>
      <c r="B2616" s="5" t="s">
        <v>35</v>
      </c>
      <c r="C2616" s="179"/>
      <c r="D2616" s="154"/>
      <c r="E2616" s="5"/>
      <c r="F2616" s="6"/>
      <c r="G2616" s="6"/>
      <c r="H2616" s="6"/>
      <c r="I2616" s="6"/>
      <c r="J2616" s="6"/>
    </row>
    <row r="2617" spans="1:12" ht="25.5" x14ac:dyDescent="0.2">
      <c r="A2617" s="8"/>
      <c r="B2617" s="7"/>
      <c r="C2617" s="159" t="s">
        <v>331</v>
      </c>
      <c r="D2617" s="154"/>
      <c r="E2617" s="7" t="s">
        <v>332</v>
      </c>
      <c r="F2617" s="8"/>
      <c r="G2617" s="8"/>
      <c r="H2617" s="8"/>
      <c r="I2617" s="8"/>
      <c r="J2617" s="8"/>
    </row>
    <row r="2618" spans="1:12" x14ac:dyDescent="0.2">
      <c r="A2618" s="15">
        <v>0</v>
      </c>
      <c r="B2618" s="5" t="s">
        <v>36</v>
      </c>
      <c r="C2618" s="179"/>
      <c r="D2618" s="154"/>
      <c r="E2618" s="5"/>
      <c r="F2618" s="6"/>
      <c r="G2618" s="6"/>
      <c r="H2618" s="6"/>
      <c r="I2618" s="6"/>
      <c r="J2618" s="6"/>
    </row>
    <row r="2619" spans="1:12" ht="25.5" x14ac:dyDescent="0.2">
      <c r="A2619" s="8"/>
      <c r="B2619" s="7"/>
      <c r="C2619" s="159" t="s">
        <v>331</v>
      </c>
      <c r="D2619" s="154"/>
      <c r="E2619" s="7" t="s">
        <v>332</v>
      </c>
      <c r="F2619" s="8"/>
      <c r="G2619" s="8"/>
      <c r="H2619" s="8"/>
      <c r="I2619" s="8"/>
      <c r="J2619" s="8"/>
    </row>
    <row r="2620" spans="1:12" x14ac:dyDescent="0.2">
      <c r="A2620" s="15">
        <v>1</v>
      </c>
      <c r="B2620" s="5" t="s">
        <v>37</v>
      </c>
      <c r="C2620" s="179"/>
      <c r="D2620" s="154"/>
      <c r="E2620" s="5"/>
      <c r="F2620" s="6">
        <v>2</v>
      </c>
      <c r="G2620" s="6">
        <v>48</v>
      </c>
      <c r="H2620" s="6">
        <v>4</v>
      </c>
      <c r="I2620" s="6">
        <v>54</v>
      </c>
      <c r="J2620" s="6">
        <v>158</v>
      </c>
    </row>
    <row r="2621" spans="1:12" ht="38.25" x14ac:dyDescent="0.2">
      <c r="A2621" s="8">
        <v>30369</v>
      </c>
      <c r="B2621" s="7" t="s">
        <v>566</v>
      </c>
      <c r="C2621" s="159" t="s">
        <v>2600</v>
      </c>
      <c r="D2621" s="154"/>
      <c r="E2621" s="7" t="s">
        <v>2601</v>
      </c>
      <c r="F2621" s="8">
        <v>2</v>
      </c>
      <c r="G2621" s="8">
        <v>48</v>
      </c>
      <c r="H2621" s="8">
        <v>4</v>
      </c>
      <c r="I2621" s="8">
        <v>54</v>
      </c>
      <c r="J2621" s="8">
        <v>158</v>
      </c>
    </row>
    <row r="2622" spans="1:12" x14ac:dyDescent="0.2">
      <c r="A2622" s="15">
        <v>0</v>
      </c>
      <c r="B2622" s="5" t="s">
        <v>38</v>
      </c>
      <c r="C2622" s="179"/>
      <c r="D2622" s="154"/>
      <c r="E2622" s="5"/>
      <c r="F2622" s="6"/>
      <c r="G2622" s="6"/>
      <c r="H2622" s="6"/>
      <c r="I2622" s="6"/>
      <c r="J2622" s="6"/>
    </row>
    <row r="2623" spans="1:12" ht="25.5" x14ac:dyDescent="0.2">
      <c r="A2623" s="8"/>
      <c r="B2623" s="7"/>
      <c r="C2623" s="159" t="s">
        <v>331</v>
      </c>
      <c r="D2623" s="154"/>
      <c r="E2623" s="7" t="s">
        <v>332</v>
      </c>
      <c r="F2623" s="8"/>
      <c r="G2623" s="8"/>
      <c r="H2623" s="8"/>
      <c r="I2623" s="8"/>
      <c r="J2623" s="8"/>
    </row>
    <row r="2624" spans="1:12" x14ac:dyDescent="0.2">
      <c r="A2624" s="16">
        <v>1</v>
      </c>
      <c r="B2624" s="17"/>
      <c r="C2624" s="186"/>
      <c r="D2624" s="154"/>
      <c r="E2624" s="17"/>
      <c r="F2624" s="9">
        <v>2</v>
      </c>
      <c r="G2624" s="9">
        <v>48</v>
      </c>
      <c r="H2624" s="9">
        <v>4</v>
      </c>
      <c r="I2624" s="9">
        <v>54</v>
      </c>
      <c r="J2624" s="9">
        <v>158</v>
      </c>
    </row>
    <row r="2625" spans="1:12" x14ac:dyDescent="0.2">
      <c r="A2625" s="2"/>
      <c r="B2625" s="2"/>
      <c r="C2625" s="176"/>
      <c r="D2625" s="143"/>
      <c r="E2625" s="2"/>
      <c r="F2625" s="2"/>
      <c r="G2625" s="2"/>
      <c r="H2625" s="2"/>
      <c r="I2625" s="2"/>
      <c r="J2625" s="2"/>
      <c r="K2625" s="2"/>
      <c r="L2625" s="2"/>
    </row>
    <row r="2626" spans="1:12" x14ac:dyDescent="0.2">
      <c r="A2626" s="162" t="s">
        <v>6</v>
      </c>
      <c r="B2626" s="143"/>
      <c r="C2626" s="143"/>
      <c r="D2626" s="143"/>
      <c r="E2626" s="2"/>
      <c r="F2626" s="182" t="s">
        <v>30</v>
      </c>
      <c r="G2626" s="143"/>
      <c r="H2626" s="143"/>
      <c r="I2626" s="143"/>
      <c r="J2626" s="143"/>
      <c r="K2626" s="143"/>
      <c r="L2626" s="143"/>
    </row>
    <row r="2627" spans="1:12" x14ac:dyDescent="0.2">
      <c r="A2627" s="2"/>
      <c r="B2627" s="2"/>
      <c r="C2627" s="176"/>
      <c r="D2627" s="143"/>
      <c r="E2627" s="2"/>
      <c r="F2627" s="2"/>
      <c r="G2627" s="2"/>
      <c r="H2627" s="2"/>
      <c r="I2627" s="2"/>
      <c r="J2627" s="2"/>
      <c r="K2627" s="2"/>
      <c r="L2627" s="2"/>
    </row>
    <row r="2628" spans="1:12" x14ac:dyDescent="0.2">
      <c r="A2628" s="162" t="s">
        <v>7</v>
      </c>
      <c r="B2628" s="143"/>
      <c r="C2628" s="143"/>
      <c r="D2628" s="143"/>
      <c r="E2628" s="2"/>
      <c r="F2628" s="182" t="s">
        <v>30</v>
      </c>
      <c r="G2628" s="143"/>
      <c r="H2628" s="143"/>
      <c r="I2628" s="143"/>
      <c r="J2628" s="143"/>
      <c r="K2628" s="143"/>
      <c r="L2628" s="143"/>
    </row>
    <row r="2629" spans="1:12" x14ac:dyDescent="0.2">
      <c r="A2629" s="11" t="s">
        <v>56</v>
      </c>
      <c r="B2629" s="11" t="s">
        <v>57</v>
      </c>
      <c r="C2629" s="183" t="s">
        <v>58</v>
      </c>
      <c r="D2629" s="184"/>
      <c r="E2629" s="19" t="s">
        <v>59</v>
      </c>
      <c r="F2629" s="185" t="s">
        <v>60</v>
      </c>
      <c r="G2629" s="153"/>
      <c r="H2629" s="154"/>
    </row>
    <row r="2630" spans="1:12" ht="25.5" x14ac:dyDescent="0.2">
      <c r="A2630" s="13"/>
      <c r="B2630" s="13" t="s">
        <v>61</v>
      </c>
      <c r="C2630" s="180" t="s">
        <v>62</v>
      </c>
      <c r="D2630" s="181"/>
      <c r="E2630" s="14" t="s">
        <v>63</v>
      </c>
      <c r="F2630" s="12" t="s">
        <v>525</v>
      </c>
      <c r="G2630" s="12" t="s">
        <v>526</v>
      </c>
      <c r="H2630" s="12" t="s">
        <v>69</v>
      </c>
    </row>
    <row r="2631" spans="1:12" x14ac:dyDescent="0.2">
      <c r="A2631" s="15">
        <v>0</v>
      </c>
      <c r="B2631" s="5" t="s">
        <v>49</v>
      </c>
      <c r="C2631" s="179"/>
      <c r="D2631" s="154"/>
      <c r="E2631" s="5"/>
      <c r="F2631" s="6"/>
      <c r="G2631" s="6"/>
      <c r="H2631" s="6"/>
    </row>
    <row r="2632" spans="1:12" ht="25.5" x14ac:dyDescent="0.2">
      <c r="A2632" s="8"/>
      <c r="B2632" s="7"/>
      <c r="C2632" s="159" t="s">
        <v>331</v>
      </c>
      <c r="D2632" s="154"/>
      <c r="E2632" s="7" t="s">
        <v>332</v>
      </c>
      <c r="F2632" s="8"/>
      <c r="G2632" s="8"/>
      <c r="H2632" s="8"/>
    </row>
    <row r="2633" spans="1:12" x14ac:dyDescent="0.2">
      <c r="A2633" s="15">
        <v>0</v>
      </c>
      <c r="B2633" s="5" t="s">
        <v>50</v>
      </c>
      <c r="C2633" s="179"/>
      <c r="D2633" s="154"/>
      <c r="E2633" s="5"/>
      <c r="F2633" s="6"/>
      <c r="G2633" s="6"/>
      <c r="H2633" s="6"/>
    </row>
    <row r="2634" spans="1:12" ht="25.5" x14ac:dyDescent="0.2">
      <c r="A2634" s="8"/>
      <c r="B2634" s="7"/>
      <c r="C2634" s="159" t="s">
        <v>331</v>
      </c>
      <c r="D2634" s="154"/>
      <c r="E2634" s="7" t="s">
        <v>332</v>
      </c>
      <c r="F2634" s="8"/>
      <c r="G2634" s="8"/>
      <c r="H2634" s="8"/>
    </row>
    <row r="2635" spans="1:12" x14ac:dyDescent="0.2">
      <c r="A2635" s="15">
        <v>0</v>
      </c>
      <c r="B2635" s="5" t="s">
        <v>51</v>
      </c>
      <c r="C2635" s="179"/>
      <c r="D2635" s="154"/>
      <c r="E2635" s="5"/>
      <c r="F2635" s="6"/>
      <c r="G2635" s="6"/>
      <c r="H2635" s="6"/>
    </row>
    <row r="2636" spans="1:12" ht="25.5" x14ac:dyDescent="0.2">
      <c r="A2636" s="8"/>
      <c r="B2636" s="7"/>
      <c r="C2636" s="159" t="s">
        <v>331</v>
      </c>
      <c r="D2636" s="154"/>
      <c r="E2636" s="7" t="s">
        <v>332</v>
      </c>
      <c r="F2636" s="8"/>
      <c r="G2636" s="8"/>
      <c r="H2636" s="8"/>
    </row>
    <row r="2637" spans="1:12" x14ac:dyDescent="0.2">
      <c r="A2637" s="15">
        <v>0</v>
      </c>
      <c r="B2637" s="5" t="s">
        <v>52</v>
      </c>
      <c r="C2637" s="179"/>
      <c r="D2637" s="154"/>
      <c r="E2637" s="5"/>
      <c r="F2637" s="6"/>
      <c r="G2637" s="6"/>
      <c r="H2637" s="6"/>
    </row>
    <row r="2638" spans="1:12" ht="25.5" x14ac:dyDescent="0.2">
      <c r="A2638" s="8"/>
      <c r="B2638" s="7"/>
      <c r="C2638" s="159" t="s">
        <v>331</v>
      </c>
      <c r="D2638" s="154"/>
      <c r="E2638" s="7" t="s">
        <v>332</v>
      </c>
      <c r="F2638" s="8"/>
      <c r="G2638" s="8"/>
      <c r="H2638" s="8"/>
    </row>
    <row r="2639" spans="1:12" x14ac:dyDescent="0.2">
      <c r="A2639" s="15">
        <v>0</v>
      </c>
      <c r="B2639" s="5" t="s">
        <v>53</v>
      </c>
      <c r="C2639" s="179"/>
      <c r="D2639" s="154"/>
      <c r="E2639" s="5"/>
      <c r="F2639" s="6"/>
      <c r="G2639" s="6"/>
      <c r="H2639" s="6"/>
    </row>
    <row r="2640" spans="1:12" ht="25.5" x14ac:dyDescent="0.2">
      <c r="A2640" s="8"/>
      <c r="B2640" s="7"/>
      <c r="C2640" s="159" t="s">
        <v>331</v>
      </c>
      <c r="D2640" s="154"/>
      <c r="E2640" s="7" t="s">
        <v>332</v>
      </c>
      <c r="F2640" s="8"/>
      <c r="G2640" s="8"/>
      <c r="H2640" s="8"/>
    </row>
    <row r="2641" spans="1:12" x14ac:dyDescent="0.2">
      <c r="A2641" s="2"/>
      <c r="B2641" s="2"/>
      <c r="C2641" s="176"/>
      <c r="D2641" s="143"/>
      <c r="E2641" s="2"/>
      <c r="F2641" s="2"/>
      <c r="G2641" s="2"/>
      <c r="H2641" s="2"/>
      <c r="I2641" s="2"/>
      <c r="J2641" s="2"/>
      <c r="K2641" s="2"/>
      <c r="L2641" s="2"/>
    </row>
    <row r="2642" spans="1:12" x14ac:dyDescent="0.2">
      <c r="A2642" s="2"/>
      <c r="B2642" s="2"/>
      <c r="C2642" s="176"/>
      <c r="D2642" s="143"/>
      <c r="E2642" s="2"/>
      <c r="F2642" s="2"/>
      <c r="G2642" s="2"/>
      <c r="H2642" s="2"/>
      <c r="I2642" s="2"/>
      <c r="J2642" s="2"/>
      <c r="K2642" s="2"/>
      <c r="L2642" s="2"/>
    </row>
  </sheetData>
  <mergeCells count="2912">
    <mergeCell ref="A3:C3"/>
    <mergeCell ref="A5:D5"/>
    <mergeCell ref="C6:D6"/>
    <mergeCell ref="A7:D7"/>
    <mergeCell ref="F7:L7"/>
    <mergeCell ref="C8:D8"/>
    <mergeCell ref="G8:K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A119:D119"/>
    <mergeCell ref="F119:L119"/>
    <mergeCell ref="C120:D120"/>
    <mergeCell ref="G120:K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A133:D133"/>
    <mergeCell ref="F133:L133"/>
    <mergeCell ref="C134:D134"/>
    <mergeCell ref="G134:K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A163:D163"/>
    <mergeCell ref="F163:L163"/>
    <mergeCell ref="C164:D164"/>
    <mergeCell ref="G164:K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A191:D191"/>
    <mergeCell ref="F191:L191"/>
    <mergeCell ref="C192:D192"/>
    <mergeCell ref="F192:I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A254:D254"/>
    <mergeCell ref="F254:L254"/>
    <mergeCell ref="C255:D255"/>
    <mergeCell ref="A256:D256"/>
    <mergeCell ref="F256:L256"/>
    <mergeCell ref="C257:D257"/>
    <mergeCell ref="F257:H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A274:D274"/>
    <mergeCell ref="C275:D275"/>
    <mergeCell ref="A276:D276"/>
    <mergeCell ref="F276:L276"/>
    <mergeCell ref="C277:D277"/>
    <mergeCell ref="G277:K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A395:D395"/>
    <mergeCell ref="F395:L395"/>
    <mergeCell ref="C396:D396"/>
    <mergeCell ref="G396:K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A408:D408"/>
    <mergeCell ref="F408:L408"/>
    <mergeCell ref="C409:D409"/>
    <mergeCell ref="G409:K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A421:D421"/>
    <mergeCell ref="F421:L421"/>
    <mergeCell ref="C422:D422"/>
    <mergeCell ref="G422:K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A438:D438"/>
    <mergeCell ref="F438:L438"/>
    <mergeCell ref="C439:D439"/>
    <mergeCell ref="F439:I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A482:D482"/>
    <mergeCell ref="F482:L482"/>
    <mergeCell ref="C483:D483"/>
    <mergeCell ref="A484:D484"/>
    <mergeCell ref="F484:L484"/>
    <mergeCell ref="C485:D485"/>
    <mergeCell ref="F485:H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A500:D500"/>
    <mergeCell ref="C501:D501"/>
    <mergeCell ref="A502:D502"/>
    <mergeCell ref="F502:L502"/>
    <mergeCell ref="C503:D503"/>
    <mergeCell ref="G503:K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A532:D532"/>
    <mergeCell ref="F532:L532"/>
    <mergeCell ref="C533:D533"/>
    <mergeCell ref="G533:K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A545:D545"/>
    <mergeCell ref="F545:L545"/>
    <mergeCell ref="C546:D546"/>
    <mergeCell ref="G546:K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A558:D558"/>
    <mergeCell ref="F558:L558"/>
    <mergeCell ref="C559:D559"/>
    <mergeCell ref="G559:K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A571:D571"/>
    <mergeCell ref="F571:L571"/>
    <mergeCell ref="C572:D572"/>
    <mergeCell ref="F572:I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A586:D586"/>
    <mergeCell ref="F586:L586"/>
    <mergeCell ref="C587:D587"/>
    <mergeCell ref="A588:D588"/>
    <mergeCell ref="F588:L588"/>
    <mergeCell ref="C589:D589"/>
    <mergeCell ref="F589:H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A603:D603"/>
    <mergeCell ref="C604:D604"/>
    <mergeCell ref="A605:D605"/>
    <mergeCell ref="F605:L605"/>
    <mergeCell ref="C606:D606"/>
    <mergeCell ref="G606:K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A659:D659"/>
    <mergeCell ref="F659:L659"/>
    <mergeCell ref="C660:D660"/>
    <mergeCell ref="G660:K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A675:D675"/>
    <mergeCell ref="F675:L675"/>
    <mergeCell ref="C676:D676"/>
    <mergeCell ref="G676:K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A691:D691"/>
    <mergeCell ref="F691:L691"/>
    <mergeCell ref="C692:D692"/>
    <mergeCell ref="G692:K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A704:D704"/>
    <mergeCell ref="F704:L704"/>
    <mergeCell ref="C705:D705"/>
    <mergeCell ref="F705:I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A748:D748"/>
    <mergeCell ref="F748:L748"/>
    <mergeCell ref="C749:D749"/>
    <mergeCell ref="A750:D750"/>
    <mergeCell ref="F750:L750"/>
    <mergeCell ref="C751:D751"/>
    <mergeCell ref="F751:H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A765:D765"/>
    <mergeCell ref="C766:D766"/>
    <mergeCell ref="A767:D767"/>
    <mergeCell ref="F767:L767"/>
    <mergeCell ref="C768:D768"/>
    <mergeCell ref="G768:K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A810:D810"/>
    <mergeCell ref="F810:L810"/>
    <mergeCell ref="C811:D811"/>
    <mergeCell ref="G811:K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A823:D823"/>
    <mergeCell ref="F823:L823"/>
    <mergeCell ref="C824:D824"/>
    <mergeCell ref="G824:K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A836:D836"/>
    <mergeCell ref="F836:L836"/>
    <mergeCell ref="C837:D837"/>
    <mergeCell ref="G837:K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A851:D851"/>
    <mergeCell ref="F851:L851"/>
    <mergeCell ref="C852:D852"/>
    <mergeCell ref="F852:I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A874:D874"/>
    <mergeCell ref="F874:L874"/>
    <mergeCell ref="C875:D875"/>
    <mergeCell ref="A876:D876"/>
    <mergeCell ref="F876:L876"/>
    <mergeCell ref="C877:D877"/>
    <mergeCell ref="F877:H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A894:D894"/>
    <mergeCell ref="C895:D895"/>
    <mergeCell ref="A896:D896"/>
    <mergeCell ref="F896:L896"/>
    <mergeCell ref="C897:D897"/>
    <mergeCell ref="G897:K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A1056:D1056"/>
    <mergeCell ref="F1056:L1056"/>
    <mergeCell ref="C1057:D1057"/>
    <mergeCell ref="G1057:K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A1078:D1078"/>
    <mergeCell ref="F1078:L1078"/>
    <mergeCell ref="C1079:D1079"/>
    <mergeCell ref="G1079:K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A1100:D1100"/>
    <mergeCell ref="F1100:L1100"/>
    <mergeCell ref="C1101:D1101"/>
    <mergeCell ref="G1101:K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A1122:D1122"/>
    <mergeCell ref="F1122:L1122"/>
    <mergeCell ref="C1123:D1123"/>
    <mergeCell ref="F1123:I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A1152:D1152"/>
    <mergeCell ref="F1152:L1152"/>
    <mergeCell ref="C1153:D1153"/>
    <mergeCell ref="A1154:D1154"/>
    <mergeCell ref="F1154:L1154"/>
    <mergeCell ref="C1155:D1155"/>
    <mergeCell ref="F1155:H1155"/>
    <mergeCell ref="C1156:D1156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A1171:D1171"/>
    <mergeCell ref="C1172:D1172"/>
    <mergeCell ref="A1173:D1173"/>
    <mergeCell ref="F1173:L1173"/>
    <mergeCell ref="C1174:D1174"/>
    <mergeCell ref="G1174:K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A1261:D1261"/>
    <mergeCell ref="F1261:L1261"/>
    <mergeCell ref="C1262:D1262"/>
    <mergeCell ref="G1262:K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A1274:D1274"/>
    <mergeCell ref="F1274:L1274"/>
    <mergeCell ref="C1275:D1275"/>
    <mergeCell ref="G1275:K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A1288:D1288"/>
    <mergeCell ref="F1288:L1288"/>
    <mergeCell ref="C1289:D1289"/>
    <mergeCell ref="G1289:K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A1302:D1302"/>
    <mergeCell ref="F1302:L1302"/>
    <mergeCell ref="C1303:D1303"/>
    <mergeCell ref="F1303:I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A1330:D1330"/>
    <mergeCell ref="F1330:L1330"/>
    <mergeCell ref="C1331:D1331"/>
    <mergeCell ref="A1332:D1332"/>
    <mergeCell ref="F1332:L1332"/>
    <mergeCell ref="C1333:D1333"/>
    <mergeCell ref="F1333:H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A1347:D1347"/>
    <mergeCell ref="C1348:D1348"/>
    <mergeCell ref="A1349:D1349"/>
    <mergeCell ref="F1349:L1349"/>
    <mergeCell ref="C1350:D1350"/>
    <mergeCell ref="G1350:K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A1366:D1366"/>
    <mergeCell ref="F1366:L1366"/>
    <mergeCell ref="C1367:D1367"/>
    <mergeCell ref="G1367:K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A1379:D1379"/>
    <mergeCell ref="F1379:L1379"/>
    <mergeCell ref="C1380:D1380"/>
    <mergeCell ref="G1380:K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A1392:D1392"/>
    <mergeCell ref="F1392:L1392"/>
    <mergeCell ref="C1393:D1393"/>
    <mergeCell ref="G1393:K1393"/>
    <mergeCell ref="C1394:D1394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A1405:D1405"/>
    <mergeCell ref="F1405:L1405"/>
    <mergeCell ref="C1406:D1406"/>
    <mergeCell ref="F1406:I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A1418:D1418"/>
    <mergeCell ref="F1418:L1418"/>
    <mergeCell ref="C1419:D1419"/>
    <mergeCell ref="A1420:D1420"/>
    <mergeCell ref="F1420:L1420"/>
    <mergeCell ref="C1421:D1421"/>
    <mergeCell ref="F1421:H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A1435:D1435"/>
    <mergeCell ref="C1436:D1436"/>
    <mergeCell ref="A1437:D1437"/>
    <mergeCell ref="F1437:L1437"/>
    <mergeCell ref="C1438:D1438"/>
    <mergeCell ref="G1438:K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52:D1452"/>
    <mergeCell ref="A1453:D1453"/>
    <mergeCell ref="F1453:L1453"/>
    <mergeCell ref="C1454:D1454"/>
    <mergeCell ref="G1454:K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A1466:D1466"/>
    <mergeCell ref="F1466:L1466"/>
    <mergeCell ref="C1467:D1467"/>
    <mergeCell ref="G1467:K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A1479:D1479"/>
    <mergeCell ref="F1479:L1479"/>
    <mergeCell ref="C1480:D1480"/>
    <mergeCell ref="G1480:K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A1492:D1492"/>
    <mergeCell ref="F1492:L1492"/>
    <mergeCell ref="C1493:D1493"/>
    <mergeCell ref="F1493:I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A1505:D1505"/>
    <mergeCell ref="F1505:L1505"/>
    <mergeCell ref="C1506:D1506"/>
    <mergeCell ref="A1507:D1507"/>
    <mergeCell ref="F1507:L1507"/>
    <mergeCell ref="C1508:D1508"/>
    <mergeCell ref="F1508:H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A1522:D1522"/>
    <mergeCell ref="C1523:D1523"/>
    <mergeCell ref="A1524:D1524"/>
    <mergeCell ref="F1524:L1524"/>
    <mergeCell ref="C1525:D1525"/>
    <mergeCell ref="G1525:K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A1586:D1586"/>
    <mergeCell ref="F1586:L1586"/>
    <mergeCell ref="C1587:D1587"/>
    <mergeCell ref="G1587:K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A1599:D1599"/>
    <mergeCell ref="F1599:L1599"/>
    <mergeCell ref="C1600:D1600"/>
    <mergeCell ref="G1600:K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A1612:D1612"/>
    <mergeCell ref="F1612:L1612"/>
    <mergeCell ref="C1613:D1613"/>
    <mergeCell ref="G1613:K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A1625:D1625"/>
    <mergeCell ref="F1625:L1625"/>
    <mergeCell ref="C1626:D1626"/>
    <mergeCell ref="F1626:I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A1638:D1638"/>
    <mergeCell ref="F1638:L1638"/>
    <mergeCell ref="C1639:D1639"/>
    <mergeCell ref="A1640:D1640"/>
    <mergeCell ref="F1640:L1640"/>
    <mergeCell ref="C1641:D1641"/>
    <mergeCell ref="F1641:H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A1655:D1655"/>
    <mergeCell ref="C1656:D1656"/>
    <mergeCell ref="A1657:D1657"/>
    <mergeCell ref="F1657:L1657"/>
    <mergeCell ref="C1658:D1658"/>
    <mergeCell ref="G1658:K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A1680:D1680"/>
    <mergeCell ref="F1680:L1680"/>
    <mergeCell ref="C1681:D1681"/>
    <mergeCell ref="G1681:K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A1693:D1693"/>
    <mergeCell ref="F1693:L1693"/>
    <mergeCell ref="C1694:D1694"/>
    <mergeCell ref="G1694:K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A1706:D1706"/>
    <mergeCell ref="F1706:L1706"/>
    <mergeCell ref="C1707:D1707"/>
    <mergeCell ref="G1707:K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A1719:D1719"/>
    <mergeCell ref="F1719:L1719"/>
    <mergeCell ref="C1720:D1720"/>
    <mergeCell ref="F1720:I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A1733:D1733"/>
    <mergeCell ref="F1733:L1733"/>
    <mergeCell ref="C1734:D1734"/>
    <mergeCell ref="A1735:D1735"/>
    <mergeCell ref="F1735:L1735"/>
    <mergeCell ref="C1736:D1736"/>
    <mergeCell ref="F1736:H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A1750:D1750"/>
    <mergeCell ref="C1751:D1751"/>
    <mergeCell ref="A1752:D1752"/>
    <mergeCell ref="F1752:L1752"/>
    <mergeCell ref="C1753:D1753"/>
    <mergeCell ref="G1753:K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A1768:D1768"/>
    <mergeCell ref="F1768:L1768"/>
    <mergeCell ref="C1769:D1769"/>
    <mergeCell ref="G1769:K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A1781:D1781"/>
    <mergeCell ref="F1781:L1781"/>
    <mergeCell ref="C1782:D1782"/>
    <mergeCell ref="G1782:K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A1794:D1794"/>
    <mergeCell ref="F1794:L1794"/>
    <mergeCell ref="C1795:D1795"/>
    <mergeCell ref="G1795:K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A1807:D1807"/>
    <mergeCell ref="F1807:L1807"/>
    <mergeCell ref="C1808:D1808"/>
    <mergeCell ref="F1808:I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A1820:D1820"/>
    <mergeCell ref="F1820:L1820"/>
    <mergeCell ref="C1821:D1821"/>
    <mergeCell ref="A1822:D1822"/>
    <mergeCell ref="F1822:L1822"/>
    <mergeCell ref="C1823:D1823"/>
    <mergeCell ref="F1823:H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A1837:D1837"/>
    <mergeCell ref="C1838:D1838"/>
    <mergeCell ref="A1839:D1839"/>
    <mergeCell ref="F1839:L1839"/>
    <mergeCell ref="C1840:D1840"/>
    <mergeCell ref="G1840:K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59:D1859"/>
    <mergeCell ref="A1860:D1860"/>
    <mergeCell ref="F1860:L1860"/>
    <mergeCell ref="C1861:D1861"/>
    <mergeCell ref="G1861:K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A1873:D1873"/>
    <mergeCell ref="F1873:L1873"/>
    <mergeCell ref="C1874:D1874"/>
    <mergeCell ref="G1874:K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A1886:D1886"/>
    <mergeCell ref="F1886:L1886"/>
    <mergeCell ref="C1887:D1887"/>
    <mergeCell ref="G1887:K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A1899:D1899"/>
    <mergeCell ref="F1899:L1899"/>
    <mergeCell ref="C1900:D1900"/>
    <mergeCell ref="F1900:I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A1912:D1912"/>
    <mergeCell ref="F1912:L1912"/>
    <mergeCell ref="C1913:D1913"/>
    <mergeCell ref="A1914:D1914"/>
    <mergeCell ref="F1914:L1914"/>
    <mergeCell ref="C1915:D1915"/>
    <mergeCell ref="F1915:H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A1929:D1929"/>
    <mergeCell ref="C1930:D1930"/>
    <mergeCell ref="A1931:D1931"/>
    <mergeCell ref="F1931:L1931"/>
    <mergeCell ref="C1932:D1932"/>
    <mergeCell ref="G1932:K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A1946:D1946"/>
    <mergeCell ref="F1946:L1946"/>
    <mergeCell ref="C1947:D1947"/>
    <mergeCell ref="G1947:K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A1959:D1959"/>
    <mergeCell ref="F1959:L1959"/>
    <mergeCell ref="C1960:D1960"/>
    <mergeCell ref="G1960:K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A1972:D1972"/>
    <mergeCell ref="F1972:L1972"/>
    <mergeCell ref="C1973:D1973"/>
    <mergeCell ref="G1973:K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A1985:D1985"/>
    <mergeCell ref="F1985:L1985"/>
    <mergeCell ref="C1986:D1986"/>
    <mergeCell ref="F1986:I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A1998:D1998"/>
    <mergeCell ref="F1998:L1998"/>
    <mergeCell ref="C1999:D1999"/>
    <mergeCell ref="A2000:D2000"/>
    <mergeCell ref="F2000:L2000"/>
    <mergeCell ref="C2001:D2001"/>
    <mergeCell ref="F2001:H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A2015:D2015"/>
    <mergeCell ref="C2016:D2016"/>
    <mergeCell ref="A2017:D2017"/>
    <mergeCell ref="F2017:L2017"/>
    <mergeCell ref="C2018:D2018"/>
    <mergeCell ref="G2018:K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A2044:D2044"/>
    <mergeCell ref="F2044:L2044"/>
    <mergeCell ref="C2045:D2045"/>
    <mergeCell ref="G2045:K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A2057:D2057"/>
    <mergeCell ref="F2057:L2057"/>
    <mergeCell ref="C2058:D2058"/>
    <mergeCell ref="G2058:K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A2070:D2070"/>
    <mergeCell ref="F2070:L2070"/>
    <mergeCell ref="C2071:D2071"/>
    <mergeCell ref="G2071:K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A2083:D2083"/>
    <mergeCell ref="F2083:L2083"/>
    <mergeCell ref="C2084:D2084"/>
    <mergeCell ref="F2084:I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A2096:D2096"/>
    <mergeCell ref="F2096:L2096"/>
    <mergeCell ref="C2097:D2097"/>
    <mergeCell ref="A2098:D2098"/>
    <mergeCell ref="F2098:L2098"/>
    <mergeCell ref="C2099:D2099"/>
    <mergeCell ref="F2099:H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A2113:D2113"/>
    <mergeCell ref="C2114:D2114"/>
    <mergeCell ref="A2115:D2115"/>
    <mergeCell ref="F2115:L2115"/>
    <mergeCell ref="C2116:D2116"/>
    <mergeCell ref="G2116:K2116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A2128:D2128"/>
    <mergeCell ref="F2128:L2128"/>
    <mergeCell ref="C2129:D2129"/>
    <mergeCell ref="G2129:K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A2141:D2141"/>
    <mergeCell ref="F2141:L2141"/>
    <mergeCell ref="C2142:D2142"/>
    <mergeCell ref="G2142:K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A2154:D2154"/>
    <mergeCell ref="F2154:L2154"/>
    <mergeCell ref="C2155:D2155"/>
    <mergeCell ref="G2155:K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A2167:D2167"/>
    <mergeCell ref="F2167:L2167"/>
    <mergeCell ref="C2168:D2168"/>
    <mergeCell ref="F2168:I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A2180:D2180"/>
    <mergeCell ref="F2180:L2180"/>
    <mergeCell ref="C2181:D2181"/>
    <mergeCell ref="A2182:D2182"/>
    <mergeCell ref="F2182:L2182"/>
    <mergeCell ref="C2183:D2183"/>
    <mergeCell ref="F2183:H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A2197:D2197"/>
    <mergeCell ref="C2198:D2198"/>
    <mergeCell ref="A2199:D2199"/>
    <mergeCell ref="F2199:L2199"/>
    <mergeCell ref="C2200:D2200"/>
    <mergeCell ref="G2200:K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A2213:D2213"/>
    <mergeCell ref="F2213:L2213"/>
    <mergeCell ref="C2214:D2214"/>
    <mergeCell ref="G2214:K2214"/>
    <mergeCell ref="C2215:D2215"/>
    <mergeCell ref="C2216:D2216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A2226:D2226"/>
    <mergeCell ref="F2226:L2226"/>
    <mergeCell ref="C2227:D2227"/>
    <mergeCell ref="G2227:K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A2239:D2239"/>
    <mergeCell ref="F2239:L2239"/>
    <mergeCell ref="C2240:D2240"/>
    <mergeCell ref="G2240:K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A2252:D2252"/>
    <mergeCell ref="F2252:L2252"/>
    <mergeCell ref="C2253:D2253"/>
    <mergeCell ref="F2253:I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A2265:D2265"/>
    <mergeCell ref="F2265:L2265"/>
    <mergeCell ref="C2266:D2266"/>
    <mergeCell ref="A2267:D2267"/>
    <mergeCell ref="F2267:L2267"/>
    <mergeCell ref="C2268:D2268"/>
    <mergeCell ref="F2268:H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A2282:D2282"/>
    <mergeCell ref="C2283:D2283"/>
    <mergeCell ref="A2284:D2284"/>
    <mergeCell ref="F2284:L2284"/>
    <mergeCell ref="C2285:D2285"/>
    <mergeCell ref="G2285:K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A2304:D2304"/>
    <mergeCell ref="F2304:L2304"/>
    <mergeCell ref="C2305:D2305"/>
    <mergeCell ref="G2305:K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A2317:D2317"/>
    <mergeCell ref="F2317:L2317"/>
    <mergeCell ref="C2318:D2318"/>
    <mergeCell ref="G2318:K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A2330:D2330"/>
    <mergeCell ref="F2330:L2330"/>
    <mergeCell ref="C2331:D2331"/>
    <mergeCell ref="G2331:K2331"/>
    <mergeCell ref="C2332:D2332"/>
    <mergeCell ref="C2333:D2333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42:D2342"/>
    <mergeCell ref="A2343:D2343"/>
    <mergeCell ref="F2343:L2343"/>
    <mergeCell ref="C2344:D2344"/>
    <mergeCell ref="F2344:I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55:D2355"/>
    <mergeCell ref="A2356:D2356"/>
    <mergeCell ref="F2356:L2356"/>
    <mergeCell ref="C2357:D2357"/>
    <mergeCell ref="A2358:D2358"/>
    <mergeCell ref="F2358:L2358"/>
    <mergeCell ref="C2359:D2359"/>
    <mergeCell ref="F2359:H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A2373:D2373"/>
    <mergeCell ref="C2374:D2374"/>
    <mergeCell ref="A2375:D2375"/>
    <mergeCell ref="F2375:L2375"/>
    <mergeCell ref="C2376:D2376"/>
    <mergeCell ref="G2376:K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A2391:D2391"/>
    <mergeCell ref="F2391:L2391"/>
    <mergeCell ref="C2392:D2392"/>
    <mergeCell ref="G2392:K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A2404:D2404"/>
    <mergeCell ref="F2404:L2404"/>
    <mergeCell ref="C2405:D2405"/>
    <mergeCell ref="G2405:K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A2417:D2417"/>
    <mergeCell ref="F2417:L2417"/>
    <mergeCell ref="C2418:D2418"/>
    <mergeCell ref="G2418:K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A2430:D2430"/>
    <mergeCell ref="F2430:L2430"/>
    <mergeCell ref="C2431:D2431"/>
    <mergeCell ref="F2431:I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A2443:D2443"/>
    <mergeCell ref="F2443:L2443"/>
    <mergeCell ref="C2444:D2444"/>
    <mergeCell ref="A2445:D2445"/>
    <mergeCell ref="F2445:L2445"/>
    <mergeCell ref="C2446:D2446"/>
    <mergeCell ref="F2446:H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A2460:D2460"/>
    <mergeCell ref="C2461:D2461"/>
    <mergeCell ref="A2462:D2462"/>
    <mergeCell ref="F2462:L2462"/>
    <mergeCell ref="C2463:D2463"/>
    <mergeCell ref="G2463:K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A2481:D2481"/>
    <mergeCell ref="F2481:L2481"/>
    <mergeCell ref="C2482:D2482"/>
    <mergeCell ref="G2482:K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A2494:D2494"/>
    <mergeCell ref="F2494:L2494"/>
    <mergeCell ref="C2495:D2495"/>
    <mergeCell ref="G2495:K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A2507:D2507"/>
    <mergeCell ref="F2507:L2507"/>
    <mergeCell ref="C2508:D2508"/>
    <mergeCell ref="G2508:K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A2520:D2520"/>
    <mergeCell ref="F2520:L2520"/>
    <mergeCell ref="C2521:D2521"/>
    <mergeCell ref="F2521:I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A2533:D2533"/>
    <mergeCell ref="F2533:L2533"/>
    <mergeCell ref="C2534:D2534"/>
    <mergeCell ref="A2535:D2535"/>
    <mergeCell ref="F2535:L2535"/>
    <mergeCell ref="C2536:D2536"/>
    <mergeCell ref="F2536:H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A2550:D2550"/>
    <mergeCell ref="C2551:D2551"/>
    <mergeCell ref="A2552:D2552"/>
    <mergeCell ref="F2552:L2552"/>
    <mergeCell ref="C2553:D2553"/>
    <mergeCell ref="G2553:K2553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A2574:D2574"/>
    <mergeCell ref="F2574:L2574"/>
    <mergeCell ref="C2575:D2575"/>
    <mergeCell ref="G2575:K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A2587:D2587"/>
    <mergeCell ref="F2587:L2587"/>
    <mergeCell ref="C2588:D2588"/>
    <mergeCell ref="G2588:K2588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A2600:D2600"/>
    <mergeCell ref="F2600:L2600"/>
    <mergeCell ref="C2601:D2601"/>
    <mergeCell ref="G2601:K2601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A2613:D2613"/>
    <mergeCell ref="F2613:L2613"/>
    <mergeCell ref="C2614:D2614"/>
    <mergeCell ref="F2614:I2614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A2626:D2626"/>
    <mergeCell ref="F2626:L2626"/>
    <mergeCell ref="C2627:D2627"/>
    <mergeCell ref="A2628:D2628"/>
    <mergeCell ref="F2628:L2628"/>
    <mergeCell ref="C2629:D2629"/>
    <mergeCell ref="F2629:H2629"/>
    <mergeCell ref="C2630:D2630"/>
    <mergeCell ref="C2631:D2631"/>
    <mergeCell ref="C2632:D2632"/>
    <mergeCell ref="C2633:D2633"/>
    <mergeCell ref="C2634:D2634"/>
    <mergeCell ref="C2635:D2635"/>
    <mergeCell ref="C2642:D2642"/>
    <mergeCell ref="C2636:D2636"/>
    <mergeCell ref="C2637:D2637"/>
    <mergeCell ref="C2638:D2638"/>
    <mergeCell ref="C2639:D2639"/>
    <mergeCell ref="C2640:D2640"/>
    <mergeCell ref="C2641:D2641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6" fitToHeight="500" orientation="landscape" verticalDpi="0" r:id="rId1"/>
  <headerFooter alignWithMargins="0">
    <oddFooter xml:space="preserve">&amp;R&amp;9Str.: &amp;P od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workbookViewId="0">
      <pane ySplit="3" topLeftCell="A4" activePane="bottomLeft" state="frozen"/>
      <selection activeCell="E19" sqref="E19"/>
      <selection pane="bottomLeft" sqref="A1:L1"/>
    </sheetView>
  </sheetViews>
  <sheetFormatPr defaultRowHeight="12.75" x14ac:dyDescent="0.2"/>
  <cols>
    <col min="1" max="1" width="9.140625" style="21" customWidth="1"/>
    <col min="2" max="2" width="20.5703125" style="21" customWidth="1"/>
    <col min="3" max="3" width="23.7109375" style="21" customWidth="1"/>
    <col min="4" max="4" width="35.85546875" style="21" customWidth="1"/>
    <col min="5" max="5" width="8.140625" style="21" customWidth="1"/>
    <col min="6" max="6" width="11.5703125" style="21" customWidth="1"/>
    <col min="7" max="7" width="12.28515625" style="21" customWidth="1"/>
    <col min="8" max="8" width="11.7109375" style="21" customWidth="1"/>
    <col min="9" max="9" width="12.5703125" style="21" customWidth="1"/>
    <col min="10" max="10" width="11" style="21" bestFit="1" customWidth="1"/>
    <col min="11" max="11" width="9.140625" style="21"/>
    <col min="12" max="12" width="23.28515625" style="21" customWidth="1"/>
    <col min="13" max="16384" width="9.140625" style="21"/>
  </cols>
  <sheetData>
    <row r="1" spans="1:12" ht="21.75" customHeight="1" x14ac:dyDescent="0.2">
      <c r="A1" s="191" t="s">
        <v>2602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</row>
    <row r="2" spans="1:12" ht="15" customHeight="1" x14ac:dyDescent="0.2">
      <c r="A2" s="188" t="s">
        <v>56</v>
      </c>
      <c r="B2" s="188" t="s">
        <v>2610</v>
      </c>
      <c r="C2" s="188" t="s">
        <v>2611</v>
      </c>
      <c r="D2" s="188" t="s">
        <v>2612</v>
      </c>
      <c r="E2" s="188" t="s">
        <v>64</v>
      </c>
      <c r="F2" s="190" t="s">
        <v>60</v>
      </c>
      <c r="G2" s="190"/>
      <c r="H2" s="190"/>
      <c r="I2" s="190"/>
      <c r="J2" s="190"/>
      <c r="K2" s="23"/>
      <c r="L2" s="188" t="s">
        <v>31</v>
      </c>
    </row>
    <row r="3" spans="1:12" s="24" customFormat="1" ht="25.5" x14ac:dyDescent="0.2">
      <c r="A3" s="189"/>
      <c r="B3" s="189"/>
      <c r="C3" s="189"/>
      <c r="D3" s="189"/>
      <c r="E3" s="189"/>
      <c r="F3" s="22" t="s">
        <v>65</v>
      </c>
      <c r="G3" s="22" t="s">
        <v>66</v>
      </c>
      <c r="H3" s="22" t="s">
        <v>67</v>
      </c>
      <c r="I3" s="22" t="s">
        <v>68</v>
      </c>
      <c r="J3" s="22" t="s">
        <v>69</v>
      </c>
      <c r="K3" s="22" t="s">
        <v>70</v>
      </c>
      <c r="L3" s="189"/>
    </row>
    <row r="4" spans="1:12" s="31" customFormat="1" ht="30.75" customHeight="1" x14ac:dyDescent="0.25">
      <c r="A4" s="25">
        <f>COUNT(A5:A20)</f>
        <v>16</v>
      </c>
      <c r="B4" s="26" t="s">
        <v>2613</v>
      </c>
      <c r="C4" s="27"/>
      <c r="D4" s="28"/>
      <c r="E4" s="29">
        <f t="shared" ref="E4:K4" si="0">SUM(E5:E20)</f>
        <v>366</v>
      </c>
      <c r="F4" s="29">
        <f t="shared" si="0"/>
        <v>0</v>
      </c>
      <c r="G4" s="29">
        <f t="shared" si="0"/>
        <v>19</v>
      </c>
      <c r="H4" s="29">
        <f t="shared" si="0"/>
        <v>0</v>
      </c>
      <c r="I4" s="29">
        <f t="shared" si="0"/>
        <v>0</v>
      </c>
      <c r="J4" s="29">
        <f t="shared" si="0"/>
        <v>385</v>
      </c>
      <c r="K4" s="29">
        <f t="shared" si="0"/>
        <v>653</v>
      </c>
      <c r="L4" s="30"/>
    </row>
    <row r="5" spans="1:12" s="35" customFormat="1" ht="30.75" customHeight="1" x14ac:dyDescent="0.25">
      <c r="A5" s="70">
        <v>1</v>
      </c>
      <c r="B5" s="32" t="s">
        <v>2614</v>
      </c>
      <c r="C5" s="32" t="s">
        <v>2615</v>
      </c>
      <c r="D5" s="32" t="s">
        <v>2616</v>
      </c>
      <c r="E5" s="33">
        <v>20</v>
      </c>
      <c r="F5" s="33"/>
      <c r="G5" s="33">
        <v>2</v>
      </c>
      <c r="H5" s="33"/>
      <c r="I5" s="33"/>
      <c r="J5" s="33">
        <v>22</v>
      </c>
      <c r="K5" s="33">
        <v>41</v>
      </c>
      <c r="L5" s="34" t="s">
        <v>10</v>
      </c>
    </row>
    <row r="6" spans="1:12" s="35" customFormat="1" ht="30.75" customHeight="1" x14ac:dyDescent="0.25">
      <c r="A6" s="70">
        <f>A5+1</f>
        <v>2</v>
      </c>
      <c r="B6" s="36" t="s">
        <v>276</v>
      </c>
      <c r="C6" s="37" t="s">
        <v>2617</v>
      </c>
      <c r="D6" s="36" t="s">
        <v>2618</v>
      </c>
      <c r="E6" s="34">
        <v>13</v>
      </c>
      <c r="F6" s="34"/>
      <c r="G6" s="34">
        <v>1</v>
      </c>
      <c r="H6" s="34"/>
      <c r="I6" s="34"/>
      <c r="J6" s="34">
        <v>14</v>
      </c>
      <c r="K6" s="34">
        <v>28</v>
      </c>
      <c r="L6" s="34" t="s">
        <v>10</v>
      </c>
    </row>
    <row r="7" spans="1:12" s="35" customFormat="1" ht="25.5" x14ac:dyDescent="0.25">
      <c r="A7" s="70">
        <f t="shared" ref="A7:A20" si="1">A6+1</f>
        <v>3</v>
      </c>
      <c r="B7" s="32" t="s">
        <v>1070</v>
      </c>
      <c r="C7" s="32" t="s">
        <v>2619</v>
      </c>
      <c r="D7" s="32" t="s">
        <v>2620</v>
      </c>
      <c r="E7" s="33">
        <v>24</v>
      </c>
      <c r="F7" s="33"/>
      <c r="G7" s="33">
        <v>4</v>
      </c>
      <c r="H7" s="33"/>
      <c r="I7" s="33"/>
      <c r="J7" s="33">
        <v>28</v>
      </c>
      <c r="K7" s="33">
        <v>56</v>
      </c>
      <c r="L7" s="34" t="s">
        <v>13</v>
      </c>
    </row>
    <row r="8" spans="1:12" s="35" customFormat="1" ht="30.75" customHeight="1" x14ac:dyDescent="0.25">
      <c r="A8" s="70">
        <f t="shared" si="1"/>
        <v>4</v>
      </c>
      <c r="B8" s="32" t="s">
        <v>2621</v>
      </c>
      <c r="C8" s="32" t="s">
        <v>2622</v>
      </c>
      <c r="D8" s="32" t="s">
        <v>2620</v>
      </c>
      <c r="E8" s="33">
        <v>10</v>
      </c>
      <c r="F8" s="33"/>
      <c r="G8" s="33"/>
      <c r="H8" s="33"/>
      <c r="I8" s="33"/>
      <c r="J8" s="33">
        <v>10</v>
      </c>
      <c r="K8" s="33">
        <v>20</v>
      </c>
      <c r="L8" s="34" t="s">
        <v>13</v>
      </c>
    </row>
    <row r="9" spans="1:12" s="35" customFormat="1" ht="30.75" customHeight="1" x14ac:dyDescent="0.25">
      <c r="A9" s="70">
        <f t="shared" si="1"/>
        <v>5</v>
      </c>
      <c r="B9" s="32" t="s">
        <v>2623</v>
      </c>
      <c r="C9" s="32" t="s">
        <v>2624</v>
      </c>
      <c r="D9" s="32" t="s">
        <v>2625</v>
      </c>
      <c r="E9" s="33">
        <v>9</v>
      </c>
      <c r="F9" s="33"/>
      <c r="G9" s="33"/>
      <c r="H9" s="33"/>
      <c r="I9" s="33"/>
      <c r="J9" s="33">
        <v>9</v>
      </c>
      <c r="K9" s="33">
        <v>18</v>
      </c>
      <c r="L9" s="34" t="s">
        <v>13</v>
      </c>
    </row>
    <row r="10" spans="1:12" s="35" customFormat="1" ht="25.5" x14ac:dyDescent="0.25">
      <c r="A10" s="70">
        <f t="shared" si="1"/>
        <v>6</v>
      </c>
      <c r="B10" s="32" t="s">
        <v>2626</v>
      </c>
      <c r="C10" s="36" t="s">
        <v>2627</v>
      </c>
      <c r="D10" s="32" t="s">
        <v>2628</v>
      </c>
      <c r="E10" s="33">
        <v>17</v>
      </c>
      <c r="F10" s="38"/>
      <c r="G10" s="33"/>
      <c r="H10" s="38"/>
      <c r="I10" s="38"/>
      <c r="J10" s="33">
        <v>17</v>
      </c>
      <c r="K10" s="33">
        <v>34</v>
      </c>
      <c r="L10" s="39" t="s">
        <v>2629</v>
      </c>
    </row>
    <row r="11" spans="1:12" s="35" customFormat="1" ht="30.75" customHeight="1" x14ac:dyDescent="0.25">
      <c r="A11" s="70">
        <f t="shared" si="1"/>
        <v>7</v>
      </c>
      <c r="B11" s="32" t="s">
        <v>1754</v>
      </c>
      <c r="C11" s="32" t="s">
        <v>2630</v>
      </c>
      <c r="D11" s="32" t="s">
        <v>2631</v>
      </c>
      <c r="E11" s="33">
        <v>7</v>
      </c>
      <c r="F11" s="33"/>
      <c r="G11" s="33"/>
      <c r="H11" s="33"/>
      <c r="I11" s="33"/>
      <c r="J11" s="33">
        <v>7</v>
      </c>
      <c r="K11" s="33">
        <v>12</v>
      </c>
      <c r="L11" s="39" t="s">
        <v>15</v>
      </c>
    </row>
    <row r="12" spans="1:12" s="35" customFormat="1" ht="30.75" customHeight="1" x14ac:dyDescent="0.25">
      <c r="A12" s="70">
        <f t="shared" si="1"/>
        <v>8</v>
      </c>
      <c r="B12" s="32" t="s">
        <v>1709</v>
      </c>
      <c r="C12" s="32" t="s">
        <v>2632</v>
      </c>
      <c r="D12" s="32" t="s">
        <v>2633</v>
      </c>
      <c r="E12" s="33">
        <v>12</v>
      </c>
      <c r="F12" s="33"/>
      <c r="G12" s="33">
        <v>1</v>
      </c>
      <c r="H12" s="33"/>
      <c r="I12" s="33"/>
      <c r="J12" s="33">
        <v>13</v>
      </c>
      <c r="K12" s="33">
        <v>21</v>
      </c>
      <c r="L12" s="39" t="s">
        <v>15</v>
      </c>
    </row>
    <row r="13" spans="1:12" s="31" customFormat="1" ht="30" customHeight="1" x14ac:dyDescent="0.25">
      <c r="A13" s="70">
        <f t="shared" si="1"/>
        <v>9</v>
      </c>
      <c r="B13" s="32" t="s">
        <v>1616</v>
      </c>
      <c r="C13" s="32" t="s">
        <v>2634</v>
      </c>
      <c r="D13" s="32" t="s">
        <v>2635</v>
      </c>
      <c r="E13" s="33">
        <v>40</v>
      </c>
      <c r="F13" s="33"/>
      <c r="G13" s="33"/>
      <c r="H13" s="33"/>
      <c r="I13" s="33"/>
      <c r="J13" s="33">
        <v>40</v>
      </c>
      <c r="K13" s="33">
        <v>80</v>
      </c>
      <c r="L13" s="39" t="s">
        <v>15</v>
      </c>
    </row>
    <row r="14" spans="1:12" s="31" customFormat="1" ht="30" customHeight="1" x14ac:dyDescent="0.25">
      <c r="A14" s="70">
        <f t="shared" si="1"/>
        <v>10</v>
      </c>
      <c r="B14" s="32" t="s">
        <v>2636</v>
      </c>
      <c r="C14" s="40" t="s">
        <v>2637</v>
      </c>
      <c r="D14" s="32" t="s">
        <v>2638</v>
      </c>
      <c r="E14" s="33">
        <v>13</v>
      </c>
      <c r="F14" s="41"/>
      <c r="G14" s="33">
        <v>2</v>
      </c>
      <c r="H14" s="41"/>
      <c r="I14" s="41"/>
      <c r="J14" s="33">
        <v>15</v>
      </c>
      <c r="K14" s="33">
        <v>32</v>
      </c>
      <c r="L14" s="39" t="s">
        <v>15</v>
      </c>
    </row>
    <row r="15" spans="1:12" s="31" customFormat="1" ht="25.5" x14ac:dyDescent="0.25">
      <c r="A15" s="70">
        <f t="shared" si="1"/>
        <v>11</v>
      </c>
      <c r="B15" s="32" t="s">
        <v>1673</v>
      </c>
      <c r="C15" s="36" t="s">
        <v>2639</v>
      </c>
      <c r="D15" s="32" t="s">
        <v>2640</v>
      </c>
      <c r="E15" s="33">
        <v>21</v>
      </c>
      <c r="F15" s="38"/>
      <c r="G15" s="33">
        <v>1</v>
      </c>
      <c r="H15" s="38"/>
      <c r="I15" s="38"/>
      <c r="J15" s="33">
        <v>22</v>
      </c>
      <c r="K15" s="33">
        <v>44</v>
      </c>
      <c r="L15" s="39" t="s">
        <v>15</v>
      </c>
    </row>
    <row r="16" spans="1:12" s="31" customFormat="1" ht="30" customHeight="1" x14ac:dyDescent="0.25">
      <c r="A16" s="70">
        <f t="shared" si="1"/>
        <v>12</v>
      </c>
      <c r="B16" s="38" t="s">
        <v>1585</v>
      </c>
      <c r="C16" s="36" t="s">
        <v>2641</v>
      </c>
      <c r="D16" s="32" t="s">
        <v>2642</v>
      </c>
      <c r="E16" s="33">
        <v>15</v>
      </c>
      <c r="F16" s="38"/>
      <c r="G16" s="33"/>
      <c r="H16" s="38"/>
      <c r="I16" s="38"/>
      <c r="J16" s="33">
        <v>15</v>
      </c>
      <c r="K16" s="33">
        <v>27</v>
      </c>
      <c r="L16" s="39" t="s">
        <v>15</v>
      </c>
    </row>
    <row r="17" spans="1:12" s="31" customFormat="1" ht="38.25" x14ac:dyDescent="0.25">
      <c r="A17" s="70">
        <f t="shared" si="1"/>
        <v>13</v>
      </c>
      <c r="B17" s="38" t="s">
        <v>1757</v>
      </c>
      <c r="C17" s="36" t="s">
        <v>2643</v>
      </c>
      <c r="D17" s="32" t="s">
        <v>2644</v>
      </c>
      <c r="E17" s="33">
        <v>11</v>
      </c>
      <c r="F17" s="38"/>
      <c r="G17" s="33"/>
      <c r="H17" s="38"/>
      <c r="I17" s="38"/>
      <c r="J17" s="33">
        <v>11</v>
      </c>
      <c r="K17" s="33">
        <v>20</v>
      </c>
      <c r="L17" s="39" t="s">
        <v>15</v>
      </c>
    </row>
    <row r="18" spans="1:12" s="31" customFormat="1" ht="25.5" x14ac:dyDescent="0.25">
      <c r="A18" s="70">
        <f t="shared" si="1"/>
        <v>14</v>
      </c>
      <c r="B18" s="32" t="s">
        <v>2645</v>
      </c>
      <c r="C18" s="32" t="s">
        <v>2646</v>
      </c>
      <c r="D18" s="32" t="s">
        <v>2647</v>
      </c>
      <c r="E18" s="33">
        <v>120</v>
      </c>
      <c r="F18" s="33"/>
      <c r="G18" s="33">
        <v>3</v>
      </c>
      <c r="H18" s="33"/>
      <c r="I18" s="33"/>
      <c r="J18" s="33">
        <v>123</v>
      </c>
      <c r="K18" s="33">
        <v>153</v>
      </c>
      <c r="L18" s="34" t="s">
        <v>19</v>
      </c>
    </row>
    <row r="19" spans="1:12" s="31" customFormat="1" ht="25.5" x14ac:dyDescent="0.25">
      <c r="A19" s="70">
        <f t="shared" si="1"/>
        <v>15</v>
      </c>
      <c r="B19" s="36" t="s">
        <v>2355</v>
      </c>
      <c r="C19" s="37" t="s">
        <v>2648</v>
      </c>
      <c r="D19" s="36" t="s">
        <v>2649</v>
      </c>
      <c r="E19" s="34">
        <v>16</v>
      </c>
      <c r="F19" s="34"/>
      <c r="G19" s="34">
        <v>5</v>
      </c>
      <c r="H19" s="34"/>
      <c r="I19" s="34"/>
      <c r="J19" s="34">
        <v>21</v>
      </c>
      <c r="K19" s="34">
        <v>36</v>
      </c>
      <c r="L19" s="34" t="s">
        <v>2650</v>
      </c>
    </row>
    <row r="20" spans="1:12" s="31" customFormat="1" ht="28.5" customHeight="1" x14ac:dyDescent="0.25">
      <c r="A20" s="70">
        <f t="shared" si="1"/>
        <v>16</v>
      </c>
      <c r="B20" s="36" t="s">
        <v>2534</v>
      </c>
      <c r="C20" s="37" t="s">
        <v>2651</v>
      </c>
      <c r="D20" s="42" t="s">
        <v>2652</v>
      </c>
      <c r="E20" s="33">
        <v>18</v>
      </c>
      <c r="F20" s="38"/>
      <c r="G20" s="33"/>
      <c r="H20" s="38"/>
      <c r="I20" s="38"/>
      <c r="J20" s="33">
        <v>18</v>
      </c>
      <c r="K20" s="33">
        <v>31</v>
      </c>
      <c r="L20" s="39" t="s">
        <v>28</v>
      </c>
    </row>
    <row r="21" spans="1:12" s="48" customFormat="1" ht="15" customHeight="1" x14ac:dyDescent="0.25">
      <c r="A21" s="43">
        <f>COUNT(A22:A41)</f>
        <v>20</v>
      </c>
      <c r="B21" s="44" t="s">
        <v>2653</v>
      </c>
      <c r="C21" s="45"/>
      <c r="D21" s="44"/>
      <c r="E21" s="46">
        <f>SUM(E22:E41)</f>
        <v>231</v>
      </c>
      <c r="F21" s="46">
        <f t="shared" ref="F21:K21" si="2">SUM(F22:F41)</f>
        <v>0</v>
      </c>
      <c r="G21" s="46">
        <f t="shared" si="2"/>
        <v>62</v>
      </c>
      <c r="H21" s="46">
        <f t="shared" si="2"/>
        <v>0</v>
      </c>
      <c r="I21" s="46">
        <f t="shared" si="2"/>
        <v>0</v>
      </c>
      <c r="J21" s="46">
        <f t="shared" si="2"/>
        <v>271</v>
      </c>
      <c r="K21" s="46">
        <f t="shared" si="2"/>
        <v>582</v>
      </c>
      <c r="L21" s="47"/>
    </row>
    <row r="22" spans="1:12" s="35" customFormat="1" ht="25.5" x14ac:dyDescent="0.25">
      <c r="A22" s="70">
        <v>1</v>
      </c>
      <c r="B22" s="32" t="s">
        <v>2654</v>
      </c>
      <c r="C22" s="32" t="s">
        <v>2655</v>
      </c>
      <c r="D22" s="32" t="s">
        <v>2656</v>
      </c>
      <c r="E22" s="33">
        <v>4</v>
      </c>
      <c r="F22" s="33"/>
      <c r="G22" s="33"/>
      <c r="H22" s="33"/>
      <c r="I22" s="33"/>
      <c r="J22" s="33">
        <v>4</v>
      </c>
      <c r="K22" s="33">
        <v>10</v>
      </c>
      <c r="L22" s="34" t="s">
        <v>10</v>
      </c>
    </row>
    <row r="23" spans="1:12" s="35" customFormat="1" ht="25.5" x14ac:dyDescent="0.25">
      <c r="A23" s="70">
        <f>A22+1</f>
        <v>2</v>
      </c>
      <c r="B23" s="32" t="s">
        <v>2657</v>
      </c>
      <c r="C23" s="32" t="s">
        <v>2658</v>
      </c>
      <c r="D23" s="32" t="s">
        <v>2659</v>
      </c>
      <c r="E23" s="33">
        <v>9</v>
      </c>
      <c r="F23" s="33"/>
      <c r="G23" s="33">
        <v>5</v>
      </c>
      <c r="H23" s="33"/>
      <c r="I23" s="33"/>
      <c r="J23" s="33">
        <v>14</v>
      </c>
      <c r="K23" s="33">
        <v>27</v>
      </c>
      <c r="L23" s="39" t="s">
        <v>10</v>
      </c>
    </row>
    <row r="24" spans="1:12" s="35" customFormat="1" ht="25.5" x14ac:dyDescent="0.25">
      <c r="A24" s="70">
        <f t="shared" ref="A24:A41" si="3">A23+1</f>
        <v>3</v>
      </c>
      <c r="B24" s="42" t="s">
        <v>2660</v>
      </c>
      <c r="C24" s="42" t="s">
        <v>2661</v>
      </c>
      <c r="D24" s="32" t="s">
        <v>2662</v>
      </c>
      <c r="E24" s="33">
        <v>22</v>
      </c>
      <c r="F24" s="33"/>
      <c r="G24" s="33"/>
      <c r="H24" s="33"/>
      <c r="I24" s="33"/>
      <c r="J24" s="33"/>
      <c r="K24" s="33">
        <v>38</v>
      </c>
      <c r="L24" s="39" t="s">
        <v>10</v>
      </c>
    </row>
    <row r="25" spans="1:12" s="35" customFormat="1" ht="25.5" x14ac:dyDescent="0.25">
      <c r="A25" s="70">
        <f t="shared" si="3"/>
        <v>4</v>
      </c>
      <c r="B25" s="32" t="s">
        <v>2663</v>
      </c>
      <c r="C25" s="32" t="s">
        <v>2664</v>
      </c>
      <c r="D25" s="32" t="s">
        <v>2665</v>
      </c>
      <c r="E25" s="33">
        <v>13</v>
      </c>
      <c r="F25" s="33"/>
      <c r="G25" s="33">
        <v>3</v>
      </c>
      <c r="H25" s="33"/>
      <c r="I25" s="33"/>
      <c r="J25" s="33">
        <v>16</v>
      </c>
      <c r="K25" s="33">
        <v>32</v>
      </c>
      <c r="L25" s="39" t="s">
        <v>11</v>
      </c>
    </row>
    <row r="26" spans="1:12" s="35" customFormat="1" ht="25.5" x14ac:dyDescent="0.25">
      <c r="A26" s="70">
        <f t="shared" si="3"/>
        <v>5</v>
      </c>
      <c r="B26" s="42" t="s">
        <v>2666</v>
      </c>
      <c r="C26" s="40" t="s">
        <v>2667</v>
      </c>
      <c r="D26" s="40" t="s">
        <v>2668</v>
      </c>
      <c r="E26" s="39">
        <v>23</v>
      </c>
      <c r="F26" s="39"/>
      <c r="G26" s="39">
        <v>5</v>
      </c>
      <c r="H26" s="39"/>
      <c r="I26" s="39"/>
      <c r="J26" s="39">
        <v>28</v>
      </c>
      <c r="K26" s="39">
        <v>53</v>
      </c>
      <c r="L26" s="39" t="s">
        <v>11</v>
      </c>
    </row>
    <row r="27" spans="1:12" s="35" customFormat="1" ht="25.5" x14ac:dyDescent="0.25">
      <c r="A27" s="70">
        <f t="shared" si="3"/>
        <v>6</v>
      </c>
      <c r="B27" s="42" t="s">
        <v>2669</v>
      </c>
      <c r="C27" s="40" t="s">
        <v>2670</v>
      </c>
      <c r="D27" s="40" t="s">
        <v>2671</v>
      </c>
      <c r="E27" s="39">
        <v>9</v>
      </c>
      <c r="F27" s="39"/>
      <c r="G27" s="39">
        <v>1</v>
      </c>
      <c r="H27" s="39"/>
      <c r="I27" s="39"/>
      <c r="J27" s="39">
        <v>10</v>
      </c>
      <c r="K27" s="39">
        <v>18</v>
      </c>
      <c r="L27" s="39" t="s">
        <v>11</v>
      </c>
    </row>
    <row r="28" spans="1:12" s="35" customFormat="1" ht="25.5" x14ac:dyDescent="0.25">
      <c r="A28" s="70">
        <f t="shared" si="3"/>
        <v>7</v>
      </c>
      <c r="B28" s="42" t="s">
        <v>2672</v>
      </c>
      <c r="C28" s="40" t="s">
        <v>2673</v>
      </c>
      <c r="D28" s="40" t="s">
        <v>2674</v>
      </c>
      <c r="E28" s="39">
        <v>14</v>
      </c>
      <c r="F28" s="39"/>
      <c r="G28" s="39">
        <v>2</v>
      </c>
      <c r="H28" s="39"/>
      <c r="I28" s="39"/>
      <c r="J28" s="39">
        <v>16</v>
      </c>
      <c r="K28" s="39">
        <v>32</v>
      </c>
      <c r="L28" s="39" t="s">
        <v>13</v>
      </c>
    </row>
    <row r="29" spans="1:12" s="35" customFormat="1" ht="25.5" x14ac:dyDescent="0.25">
      <c r="A29" s="70">
        <f t="shared" si="3"/>
        <v>8</v>
      </c>
      <c r="B29" s="32" t="s">
        <v>2675</v>
      </c>
      <c r="C29" s="32" t="s">
        <v>2676</v>
      </c>
      <c r="D29" s="32" t="s">
        <v>2677</v>
      </c>
      <c r="E29" s="33">
        <v>8</v>
      </c>
      <c r="F29" s="33"/>
      <c r="G29" s="33">
        <v>1</v>
      </c>
      <c r="H29" s="33"/>
      <c r="I29" s="33"/>
      <c r="J29" s="33">
        <v>9</v>
      </c>
      <c r="K29" s="33">
        <v>20</v>
      </c>
      <c r="L29" s="39" t="s">
        <v>2629</v>
      </c>
    </row>
    <row r="30" spans="1:12" s="35" customFormat="1" ht="25.5" x14ac:dyDescent="0.25">
      <c r="A30" s="70">
        <f t="shared" si="3"/>
        <v>9</v>
      </c>
      <c r="B30" s="32" t="s">
        <v>2678</v>
      </c>
      <c r="C30" s="32" t="s">
        <v>2679</v>
      </c>
      <c r="D30" s="32" t="s">
        <v>2680</v>
      </c>
      <c r="E30" s="33">
        <v>7</v>
      </c>
      <c r="F30" s="33"/>
      <c r="G30" s="33"/>
      <c r="H30" s="33"/>
      <c r="I30" s="33"/>
      <c r="J30" s="33">
        <v>7</v>
      </c>
      <c r="K30" s="33">
        <v>14</v>
      </c>
      <c r="L30" s="39" t="s">
        <v>15</v>
      </c>
    </row>
    <row r="31" spans="1:12" s="35" customFormat="1" ht="25.5" x14ac:dyDescent="0.25">
      <c r="A31" s="70">
        <f t="shared" si="3"/>
        <v>10</v>
      </c>
      <c r="B31" s="32" t="s">
        <v>2681</v>
      </c>
      <c r="C31" s="32" t="s">
        <v>2682</v>
      </c>
      <c r="D31" s="32" t="s">
        <v>2683</v>
      </c>
      <c r="E31" s="33">
        <v>5</v>
      </c>
      <c r="F31" s="33"/>
      <c r="G31" s="33">
        <v>2</v>
      </c>
      <c r="H31" s="33"/>
      <c r="I31" s="33"/>
      <c r="J31" s="33">
        <v>7</v>
      </c>
      <c r="K31" s="33">
        <v>16</v>
      </c>
      <c r="L31" s="39" t="s">
        <v>15</v>
      </c>
    </row>
    <row r="32" spans="1:12" s="35" customFormat="1" ht="25.5" x14ac:dyDescent="0.25">
      <c r="A32" s="70">
        <f t="shared" si="3"/>
        <v>11</v>
      </c>
      <c r="B32" s="32" t="s">
        <v>2684</v>
      </c>
      <c r="C32" s="32" t="s">
        <v>2685</v>
      </c>
      <c r="D32" s="32" t="s">
        <v>2686</v>
      </c>
      <c r="E32" s="33">
        <v>8</v>
      </c>
      <c r="F32" s="33"/>
      <c r="G32" s="33"/>
      <c r="H32" s="33"/>
      <c r="I32" s="33"/>
      <c r="J32" s="33">
        <v>8</v>
      </c>
      <c r="K32" s="33">
        <v>16</v>
      </c>
      <c r="L32" s="39" t="s">
        <v>15</v>
      </c>
    </row>
    <row r="33" spans="1:12" s="35" customFormat="1" ht="38.25" x14ac:dyDescent="0.25">
      <c r="A33" s="70">
        <f t="shared" si="3"/>
        <v>12</v>
      </c>
      <c r="B33" s="32" t="s">
        <v>2687</v>
      </c>
      <c r="C33" s="32" t="s">
        <v>2688</v>
      </c>
      <c r="D33" s="32" t="s">
        <v>2689</v>
      </c>
      <c r="E33" s="33">
        <v>21</v>
      </c>
      <c r="F33" s="33"/>
      <c r="G33" s="33">
        <v>4</v>
      </c>
      <c r="H33" s="33"/>
      <c r="I33" s="33"/>
      <c r="J33" s="33">
        <v>25</v>
      </c>
      <c r="K33" s="33">
        <v>45</v>
      </c>
      <c r="L33" s="39" t="s">
        <v>15</v>
      </c>
    </row>
    <row r="34" spans="1:12" s="35" customFormat="1" ht="25.5" x14ac:dyDescent="0.25">
      <c r="A34" s="70">
        <f t="shared" si="3"/>
        <v>13</v>
      </c>
      <c r="B34" s="32" t="s">
        <v>2690</v>
      </c>
      <c r="C34" s="32" t="s">
        <v>2691</v>
      </c>
      <c r="D34" s="32" t="s">
        <v>2692</v>
      </c>
      <c r="E34" s="33">
        <v>14</v>
      </c>
      <c r="F34" s="33"/>
      <c r="G34" s="33"/>
      <c r="H34" s="33"/>
      <c r="I34" s="33"/>
      <c r="J34" s="33">
        <v>14</v>
      </c>
      <c r="K34" s="33">
        <v>28</v>
      </c>
      <c r="L34" s="39" t="s">
        <v>15</v>
      </c>
    </row>
    <row r="35" spans="1:12" s="35" customFormat="1" ht="25.5" x14ac:dyDescent="0.25">
      <c r="A35" s="70">
        <f t="shared" si="3"/>
        <v>14</v>
      </c>
      <c r="B35" s="32" t="s">
        <v>2693</v>
      </c>
      <c r="C35" s="32" t="s">
        <v>2694</v>
      </c>
      <c r="D35" s="32" t="s">
        <v>2695</v>
      </c>
      <c r="E35" s="33">
        <v>8</v>
      </c>
      <c r="F35" s="33"/>
      <c r="G35" s="33"/>
      <c r="H35" s="33"/>
      <c r="I35" s="33"/>
      <c r="J35" s="33">
        <v>8</v>
      </c>
      <c r="K35" s="33">
        <v>16</v>
      </c>
      <c r="L35" s="39" t="s">
        <v>15</v>
      </c>
    </row>
    <row r="36" spans="1:12" s="35" customFormat="1" ht="25.5" x14ac:dyDescent="0.25">
      <c r="A36" s="70">
        <f t="shared" si="3"/>
        <v>15</v>
      </c>
      <c r="B36" s="42">
        <v>19</v>
      </c>
      <c r="C36" s="32" t="s">
        <v>2696</v>
      </c>
      <c r="D36" s="32" t="s">
        <v>2697</v>
      </c>
      <c r="E36" s="33">
        <v>7</v>
      </c>
      <c r="F36" s="33"/>
      <c r="G36" s="33"/>
      <c r="H36" s="33"/>
      <c r="I36" s="33"/>
      <c r="J36" s="33">
        <v>7</v>
      </c>
      <c r="K36" s="33">
        <v>14</v>
      </c>
      <c r="L36" s="39" t="s">
        <v>15</v>
      </c>
    </row>
    <row r="37" spans="1:12" s="35" customFormat="1" ht="25.5" x14ac:dyDescent="0.25">
      <c r="A37" s="70">
        <f t="shared" si="3"/>
        <v>16</v>
      </c>
      <c r="B37" s="40" t="s">
        <v>2698</v>
      </c>
      <c r="C37" s="49" t="s">
        <v>2699</v>
      </c>
      <c r="D37" s="41" t="s">
        <v>2700</v>
      </c>
      <c r="E37" s="39">
        <v>3</v>
      </c>
      <c r="F37" s="39"/>
      <c r="G37" s="39">
        <v>22</v>
      </c>
      <c r="H37" s="39"/>
      <c r="I37" s="39"/>
      <c r="J37" s="39">
        <v>25</v>
      </c>
      <c r="K37" s="39">
        <v>58</v>
      </c>
      <c r="L37" s="39" t="s">
        <v>15</v>
      </c>
    </row>
    <row r="38" spans="1:12" s="31" customFormat="1" ht="30" customHeight="1" x14ac:dyDescent="0.25">
      <c r="A38" s="70">
        <f t="shared" si="3"/>
        <v>17</v>
      </c>
      <c r="B38" s="32" t="s">
        <v>2701</v>
      </c>
      <c r="C38" s="32" t="s">
        <v>2702</v>
      </c>
      <c r="D38" s="32" t="s">
        <v>2703</v>
      </c>
      <c r="E38" s="33">
        <v>1</v>
      </c>
      <c r="F38" s="33"/>
      <c r="G38" s="33">
        <v>14</v>
      </c>
      <c r="H38" s="33"/>
      <c r="I38" s="33"/>
      <c r="J38" s="33">
        <v>15</v>
      </c>
      <c r="K38" s="33">
        <v>32</v>
      </c>
      <c r="L38" s="39" t="s">
        <v>15</v>
      </c>
    </row>
    <row r="39" spans="1:12" s="31" customFormat="1" ht="30" customHeight="1" x14ac:dyDescent="0.25">
      <c r="A39" s="70">
        <f t="shared" si="3"/>
        <v>18</v>
      </c>
      <c r="B39" s="32" t="s">
        <v>2704</v>
      </c>
      <c r="C39" s="32" t="s">
        <v>2705</v>
      </c>
      <c r="D39" s="32" t="s">
        <v>2706</v>
      </c>
      <c r="E39" s="33">
        <v>9</v>
      </c>
      <c r="F39" s="33"/>
      <c r="G39" s="33"/>
      <c r="H39" s="33"/>
      <c r="I39" s="33"/>
      <c r="J39" s="33">
        <v>9</v>
      </c>
      <c r="K39" s="33">
        <v>18</v>
      </c>
      <c r="L39" s="39" t="s">
        <v>15</v>
      </c>
    </row>
    <row r="40" spans="1:12" s="35" customFormat="1" ht="25.5" x14ac:dyDescent="0.25">
      <c r="A40" s="70">
        <f t="shared" si="3"/>
        <v>19</v>
      </c>
      <c r="B40" s="32" t="s">
        <v>2707</v>
      </c>
      <c r="C40" s="32" t="s">
        <v>2708</v>
      </c>
      <c r="D40" s="32" t="s">
        <v>2709</v>
      </c>
      <c r="E40" s="33">
        <v>16</v>
      </c>
      <c r="F40" s="33"/>
      <c r="G40" s="33">
        <v>3</v>
      </c>
      <c r="H40" s="33"/>
      <c r="I40" s="33"/>
      <c r="J40" s="33">
        <v>19</v>
      </c>
      <c r="K40" s="33">
        <v>40</v>
      </c>
      <c r="L40" s="39" t="s">
        <v>22</v>
      </c>
    </row>
    <row r="41" spans="1:12" s="35" customFormat="1" ht="25.5" x14ac:dyDescent="0.25">
      <c r="A41" s="70">
        <f t="shared" si="3"/>
        <v>20</v>
      </c>
      <c r="B41" s="42" t="s">
        <v>2710</v>
      </c>
      <c r="C41" s="32" t="s">
        <v>2711</v>
      </c>
      <c r="D41" s="32" t="s">
        <v>2712</v>
      </c>
      <c r="E41" s="33">
        <v>30</v>
      </c>
      <c r="F41" s="33"/>
      <c r="G41" s="33"/>
      <c r="H41" s="33"/>
      <c r="I41" s="33"/>
      <c r="J41" s="33">
        <v>30</v>
      </c>
      <c r="K41" s="33">
        <v>55</v>
      </c>
      <c r="L41" s="39" t="s">
        <v>25</v>
      </c>
    </row>
    <row r="42" spans="1:12" s="48" customFormat="1" ht="15" customHeight="1" x14ac:dyDescent="0.25">
      <c r="A42" s="43">
        <f>A4+A21</f>
        <v>36</v>
      </c>
      <c r="B42" s="44"/>
      <c r="C42" s="45"/>
      <c r="D42" s="44"/>
      <c r="E42" s="46">
        <f t="shared" ref="E42:K42" si="4">SUM(E4,E21)</f>
        <v>597</v>
      </c>
      <c r="F42" s="46">
        <f t="shared" si="4"/>
        <v>0</v>
      </c>
      <c r="G42" s="46">
        <f t="shared" si="4"/>
        <v>81</v>
      </c>
      <c r="H42" s="46">
        <f t="shared" si="4"/>
        <v>0</v>
      </c>
      <c r="I42" s="46">
        <f t="shared" si="4"/>
        <v>0</v>
      </c>
      <c r="J42" s="46">
        <f t="shared" si="4"/>
        <v>656</v>
      </c>
      <c r="K42" s="46">
        <f t="shared" si="4"/>
        <v>1235</v>
      </c>
      <c r="L42" s="47"/>
    </row>
  </sheetData>
  <mergeCells count="8">
    <mergeCell ref="A1:L1"/>
    <mergeCell ref="L2:L3"/>
    <mergeCell ref="A2:A3"/>
    <mergeCell ref="B2:B3"/>
    <mergeCell ref="C2:C3"/>
    <mergeCell ref="D2:D3"/>
    <mergeCell ref="E2:E3"/>
    <mergeCell ref="F2:J2"/>
  </mergeCells>
  <pageMargins left="0.39370078740157483" right="0.39370078740157483" top="0.39370078740157483" bottom="0.62992125984251968" header="0.39370078740157483" footer="0.39370078740157483"/>
  <pageSetup paperSize="9" scale="75" fitToHeight="500" orientation="landscape" verticalDpi="0" r:id="rId1"/>
  <headerFooter alignWithMargins="0">
    <oddFooter xml:space="preserve">&amp;R&amp;9Str.: &amp;P od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workbookViewId="0">
      <pane ySplit="3" topLeftCell="A4" activePane="bottomLeft" state="frozen"/>
      <selection activeCell="E19" sqref="E19"/>
      <selection pane="bottomLeft" sqref="A1:L1"/>
    </sheetView>
  </sheetViews>
  <sheetFormatPr defaultRowHeight="12.75" x14ac:dyDescent="0.2"/>
  <cols>
    <col min="1" max="1" width="9.140625" style="21" customWidth="1"/>
    <col min="2" max="2" width="11.5703125" style="21" customWidth="1"/>
    <col min="3" max="3" width="19.7109375" style="21" customWidth="1"/>
    <col min="4" max="4" width="28" style="21" customWidth="1"/>
    <col min="5" max="5" width="9.140625" style="21"/>
    <col min="6" max="6" width="10.42578125" style="21" customWidth="1"/>
    <col min="7" max="7" width="10.5703125" style="21" customWidth="1"/>
    <col min="8" max="8" width="10.42578125" style="21" customWidth="1"/>
    <col min="9" max="9" width="10.5703125" style="21" customWidth="1"/>
    <col min="10" max="11" width="9.140625" style="21"/>
    <col min="12" max="12" width="19.5703125" style="21" bestFit="1" customWidth="1"/>
    <col min="13" max="16384" width="9.140625" style="21"/>
  </cols>
  <sheetData>
    <row r="1" spans="1:12" ht="18" x14ac:dyDescent="0.25">
      <c r="A1" s="197" t="s">
        <v>2967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2" ht="15" customHeight="1" x14ac:dyDescent="0.2">
      <c r="A2" s="188" t="s">
        <v>56</v>
      </c>
      <c r="B2" s="188" t="s">
        <v>2713</v>
      </c>
      <c r="C2" s="192" t="s">
        <v>2611</v>
      </c>
      <c r="D2" s="194" t="s">
        <v>2714</v>
      </c>
      <c r="E2" s="188" t="s">
        <v>64</v>
      </c>
      <c r="F2" s="196" t="s">
        <v>60</v>
      </c>
      <c r="G2" s="196"/>
      <c r="H2" s="196"/>
      <c r="I2" s="196"/>
      <c r="J2" s="196"/>
      <c r="K2" s="50"/>
      <c r="L2" s="188" t="s">
        <v>31</v>
      </c>
    </row>
    <row r="3" spans="1:12" ht="28.5" customHeight="1" x14ac:dyDescent="0.2">
      <c r="A3" s="189"/>
      <c r="B3" s="189"/>
      <c r="C3" s="193"/>
      <c r="D3" s="195"/>
      <c r="E3" s="189"/>
      <c r="F3" s="22" t="s">
        <v>65</v>
      </c>
      <c r="G3" s="22" t="s">
        <v>66</v>
      </c>
      <c r="H3" s="22" t="s">
        <v>67</v>
      </c>
      <c r="I3" s="22" t="s">
        <v>68</v>
      </c>
      <c r="J3" s="22" t="s">
        <v>69</v>
      </c>
      <c r="K3" s="22" t="s">
        <v>70</v>
      </c>
      <c r="L3" s="189"/>
    </row>
    <row r="4" spans="1:12" ht="14.25" x14ac:dyDescent="0.2">
      <c r="A4" s="51">
        <v>1</v>
      </c>
      <c r="B4" s="52"/>
      <c r="C4" s="53"/>
      <c r="D4" s="52"/>
      <c r="E4" s="54">
        <f>SUM(E5)</f>
        <v>0</v>
      </c>
      <c r="F4" s="54">
        <f t="shared" ref="F4:K4" si="0">SUM(F5)</f>
        <v>0</v>
      </c>
      <c r="G4" s="54">
        <f t="shared" si="0"/>
        <v>0</v>
      </c>
      <c r="H4" s="54">
        <f t="shared" si="0"/>
        <v>3</v>
      </c>
      <c r="I4" s="54">
        <f t="shared" si="0"/>
        <v>0</v>
      </c>
      <c r="J4" s="54">
        <f t="shared" si="0"/>
        <v>3</v>
      </c>
      <c r="K4" s="54">
        <f t="shared" si="0"/>
        <v>8</v>
      </c>
      <c r="L4" s="55"/>
    </row>
    <row r="5" spans="1:12" s="60" customFormat="1" ht="30.75" customHeight="1" x14ac:dyDescent="0.2">
      <c r="A5" s="56"/>
      <c r="B5" s="38" t="s">
        <v>2715</v>
      </c>
      <c r="C5" s="57" t="s">
        <v>2716</v>
      </c>
      <c r="D5" s="38" t="s">
        <v>2717</v>
      </c>
      <c r="E5" s="58"/>
      <c r="F5" s="58"/>
      <c r="G5" s="58"/>
      <c r="H5" s="58">
        <v>3</v>
      </c>
      <c r="I5" s="58"/>
      <c r="J5" s="58">
        <v>3</v>
      </c>
      <c r="K5" s="58">
        <v>8</v>
      </c>
      <c r="L5" s="59" t="s">
        <v>13</v>
      </c>
    </row>
  </sheetData>
  <mergeCells count="8">
    <mergeCell ref="L2:L3"/>
    <mergeCell ref="A1:L1"/>
    <mergeCell ref="A2:A3"/>
    <mergeCell ref="B2:B3"/>
    <mergeCell ref="C2:C3"/>
    <mergeCell ref="D2:D3"/>
    <mergeCell ref="E2:E3"/>
    <mergeCell ref="F2:J2"/>
  </mergeCells>
  <pageMargins left="0.39370078740157483" right="0.39370078740157483" top="0.39370078740157483" bottom="0.62992125984251968" header="0.39370078740157483" footer="0.39370078740157483"/>
  <pageSetup paperSize="9" scale="90" fitToHeight="500" orientation="landscape" verticalDpi="0" r:id="rId1"/>
  <headerFooter alignWithMargins="0">
    <oddFooter xml:space="preserve">&amp;R&amp;9Str.: &amp;P od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workbookViewId="0">
      <pane ySplit="4" topLeftCell="A5" activePane="bottomLeft" state="frozen"/>
      <selection activeCell="E19" sqref="E19"/>
      <selection pane="bottomLeft" sqref="A1:P1"/>
    </sheetView>
  </sheetViews>
  <sheetFormatPr defaultRowHeight="12.75" x14ac:dyDescent="0.2"/>
  <cols>
    <col min="1" max="1" width="9.140625" style="61"/>
    <col min="2" max="2" width="18.28515625" style="61" customWidth="1"/>
    <col min="3" max="3" width="20.7109375" style="61" customWidth="1"/>
    <col min="4" max="4" width="31.7109375" style="61" customWidth="1"/>
    <col min="5" max="5" width="9.140625" style="61"/>
    <col min="6" max="6" width="10.85546875" style="61" customWidth="1"/>
    <col min="7" max="7" width="10" style="61" customWidth="1"/>
    <col min="8" max="8" width="10.7109375" style="61" customWidth="1"/>
    <col min="9" max="9" width="11.5703125" style="61" customWidth="1"/>
    <col min="10" max="11" width="9.140625" style="61"/>
    <col min="12" max="13" width="9.85546875" style="61" customWidth="1"/>
    <col min="14" max="15" width="9.140625" style="61"/>
    <col min="16" max="16" width="26.42578125" style="61" customWidth="1"/>
    <col min="17" max="16384" width="9.140625" style="61"/>
  </cols>
  <sheetData>
    <row r="1" spans="1:16" ht="18" customHeight="1" x14ac:dyDescent="0.2">
      <c r="A1" s="201" t="s">
        <v>2968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16" x14ac:dyDescent="0.2">
      <c r="A2" s="188" t="s">
        <v>56</v>
      </c>
      <c r="B2" s="190" t="s">
        <v>2713</v>
      </c>
      <c r="C2" s="190" t="s">
        <v>2718</v>
      </c>
      <c r="D2" s="190" t="s">
        <v>2719</v>
      </c>
      <c r="E2" s="190" t="s">
        <v>2720</v>
      </c>
      <c r="F2" s="190"/>
      <c r="G2" s="190"/>
      <c r="H2" s="190"/>
      <c r="I2" s="190"/>
      <c r="J2" s="190"/>
      <c r="K2" s="190"/>
      <c r="L2" s="190"/>
      <c r="M2" s="188" t="s">
        <v>69</v>
      </c>
      <c r="N2" s="190" t="s">
        <v>70</v>
      </c>
      <c r="O2" s="190" t="s">
        <v>2721</v>
      </c>
      <c r="P2" s="190" t="s">
        <v>31</v>
      </c>
    </row>
    <row r="3" spans="1:16" ht="27.75" customHeight="1" x14ac:dyDescent="0.2">
      <c r="A3" s="199"/>
      <c r="B3" s="190"/>
      <c r="C3" s="190"/>
      <c r="D3" s="190"/>
      <c r="E3" s="200" t="s">
        <v>2722</v>
      </c>
      <c r="F3" s="200"/>
      <c r="G3" s="200"/>
      <c r="H3" s="200"/>
      <c r="I3" s="200" t="s">
        <v>2723</v>
      </c>
      <c r="J3" s="200"/>
      <c r="K3" s="200"/>
      <c r="L3" s="200"/>
      <c r="M3" s="199"/>
      <c r="N3" s="190"/>
      <c r="O3" s="190"/>
      <c r="P3" s="190"/>
    </row>
    <row r="4" spans="1:16" ht="25.5" x14ac:dyDescent="0.2">
      <c r="A4" s="189"/>
      <c r="B4" s="190"/>
      <c r="C4" s="190"/>
      <c r="D4" s="190"/>
      <c r="E4" s="22" t="s">
        <v>64</v>
      </c>
      <c r="F4" s="22" t="s">
        <v>2724</v>
      </c>
      <c r="G4" s="22" t="s">
        <v>2725</v>
      </c>
      <c r="H4" s="22" t="s">
        <v>2726</v>
      </c>
      <c r="I4" s="22" t="s">
        <v>64</v>
      </c>
      <c r="J4" s="22" t="s">
        <v>2724</v>
      </c>
      <c r="K4" s="22" t="s">
        <v>2725</v>
      </c>
      <c r="L4" s="22" t="s">
        <v>2726</v>
      </c>
      <c r="M4" s="189"/>
      <c r="N4" s="190"/>
      <c r="O4" s="190"/>
      <c r="P4" s="190"/>
    </row>
    <row r="5" spans="1:16" x14ac:dyDescent="0.2">
      <c r="A5" s="51">
        <f>COUNT(A6:A19)</f>
        <v>14</v>
      </c>
      <c r="B5" s="62"/>
      <c r="C5" s="198"/>
      <c r="D5" s="198"/>
      <c r="E5" s="52">
        <f>SUM(E6:E19)</f>
        <v>65</v>
      </c>
      <c r="F5" s="54">
        <f>SUM(F6:F19)</f>
        <v>13</v>
      </c>
      <c r="G5" s="54">
        <f t="shared" ref="G5:M5" si="0">SUM(G7:G19)</f>
        <v>29</v>
      </c>
      <c r="H5" s="54">
        <f t="shared" si="0"/>
        <v>4</v>
      </c>
      <c r="I5" s="54">
        <f t="shared" si="0"/>
        <v>169</v>
      </c>
      <c r="J5" s="54">
        <f t="shared" si="0"/>
        <v>17</v>
      </c>
      <c r="K5" s="54">
        <f t="shared" si="0"/>
        <v>2</v>
      </c>
      <c r="L5" s="54">
        <f t="shared" si="0"/>
        <v>0</v>
      </c>
      <c r="M5" s="54">
        <f t="shared" si="0"/>
        <v>289</v>
      </c>
      <c r="N5" s="54">
        <f>SUM(N6:N19)</f>
        <v>624</v>
      </c>
      <c r="O5" s="54"/>
      <c r="P5" s="53"/>
    </row>
    <row r="6" spans="1:16" ht="38.25" x14ac:dyDescent="0.2">
      <c r="A6" s="71">
        <v>1</v>
      </c>
      <c r="B6" s="63" t="s">
        <v>2727</v>
      </c>
      <c r="C6" s="63" t="s">
        <v>2728</v>
      </c>
      <c r="D6" s="63" t="s">
        <v>2729</v>
      </c>
      <c r="E6" s="64">
        <v>9</v>
      </c>
      <c r="F6" s="64">
        <v>1</v>
      </c>
      <c r="G6" s="64"/>
      <c r="H6" s="64"/>
      <c r="I6" s="64"/>
      <c r="J6" s="64"/>
      <c r="K6" s="64"/>
      <c r="L6" s="64"/>
      <c r="M6" s="64">
        <f>SUM(E6:L6)</f>
        <v>10</v>
      </c>
      <c r="N6" s="64">
        <v>20</v>
      </c>
      <c r="O6" s="64"/>
      <c r="P6" s="63" t="s">
        <v>2730</v>
      </c>
    </row>
    <row r="7" spans="1:16" ht="25.5" x14ac:dyDescent="0.2">
      <c r="A7" s="71">
        <f>A6+1</f>
        <v>2</v>
      </c>
      <c r="B7" s="63" t="s">
        <v>2731</v>
      </c>
      <c r="C7" s="63" t="s">
        <v>2732</v>
      </c>
      <c r="D7" s="63" t="s">
        <v>2733</v>
      </c>
      <c r="E7" s="64">
        <v>11</v>
      </c>
      <c r="F7" s="64">
        <v>3</v>
      </c>
      <c r="G7" s="64">
        <v>6</v>
      </c>
      <c r="H7" s="64"/>
      <c r="I7" s="64"/>
      <c r="J7" s="64"/>
      <c r="K7" s="64"/>
      <c r="L7" s="64"/>
      <c r="M7" s="64">
        <f t="shared" ref="M7:M19" si="1">SUM(E7:L7)</f>
        <v>20</v>
      </c>
      <c r="N7" s="64">
        <v>46</v>
      </c>
      <c r="O7" s="64"/>
      <c r="P7" s="63" t="s">
        <v>11</v>
      </c>
    </row>
    <row r="8" spans="1:16" ht="25.5" x14ac:dyDescent="0.2">
      <c r="A8" s="71">
        <f t="shared" ref="A8:A19" si="2">A7+1</f>
        <v>3</v>
      </c>
      <c r="B8" s="63" t="s">
        <v>2734</v>
      </c>
      <c r="C8" s="63" t="s">
        <v>2735</v>
      </c>
      <c r="D8" s="63" t="s">
        <v>2736</v>
      </c>
      <c r="E8" s="64"/>
      <c r="F8" s="64">
        <v>1</v>
      </c>
      <c r="G8" s="64"/>
      <c r="H8" s="64"/>
      <c r="I8" s="64"/>
      <c r="J8" s="64">
        <v>5</v>
      </c>
      <c r="K8" s="64"/>
      <c r="L8" s="64"/>
      <c r="M8" s="64">
        <f t="shared" si="1"/>
        <v>6</v>
      </c>
      <c r="N8" s="64">
        <v>12</v>
      </c>
      <c r="O8" s="64"/>
      <c r="P8" s="63" t="s">
        <v>11</v>
      </c>
    </row>
    <row r="9" spans="1:16" ht="25.5" x14ac:dyDescent="0.2">
      <c r="A9" s="71">
        <f t="shared" si="2"/>
        <v>4</v>
      </c>
      <c r="B9" s="63" t="s">
        <v>2737</v>
      </c>
      <c r="C9" s="63" t="s">
        <v>2738</v>
      </c>
      <c r="D9" s="63" t="s">
        <v>2739</v>
      </c>
      <c r="E9" s="64">
        <v>3</v>
      </c>
      <c r="F9" s="64">
        <v>3</v>
      </c>
      <c r="G9" s="64">
        <v>9</v>
      </c>
      <c r="H9" s="64"/>
      <c r="I9" s="64"/>
      <c r="J9" s="64"/>
      <c r="K9" s="64"/>
      <c r="L9" s="64"/>
      <c r="M9" s="64">
        <f t="shared" si="1"/>
        <v>15</v>
      </c>
      <c r="N9" s="64">
        <v>30</v>
      </c>
      <c r="O9" s="64"/>
      <c r="P9" s="63" t="s">
        <v>13</v>
      </c>
    </row>
    <row r="10" spans="1:16" ht="25.5" x14ac:dyDescent="0.2">
      <c r="A10" s="71">
        <f t="shared" si="2"/>
        <v>5</v>
      </c>
      <c r="B10" s="63" t="s">
        <v>2740</v>
      </c>
      <c r="C10" s="63" t="s">
        <v>2741</v>
      </c>
      <c r="D10" s="63" t="s">
        <v>2742</v>
      </c>
      <c r="E10" s="64">
        <v>11</v>
      </c>
      <c r="F10" s="64"/>
      <c r="G10" s="64">
        <v>2</v>
      </c>
      <c r="H10" s="64">
        <v>3</v>
      </c>
      <c r="I10" s="64"/>
      <c r="J10" s="64"/>
      <c r="K10" s="64"/>
      <c r="L10" s="64"/>
      <c r="M10" s="64">
        <f t="shared" si="1"/>
        <v>16</v>
      </c>
      <c r="N10" s="64">
        <v>37</v>
      </c>
      <c r="O10" s="64"/>
      <c r="P10" s="63" t="s">
        <v>15</v>
      </c>
    </row>
    <row r="11" spans="1:16" ht="25.5" x14ac:dyDescent="0.2">
      <c r="A11" s="71">
        <f t="shared" si="2"/>
        <v>6</v>
      </c>
      <c r="B11" s="63" t="s">
        <v>2743</v>
      </c>
      <c r="C11" s="63" t="s">
        <v>1747</v>
      </c>
      <c r="D11" s="63" t="s">
        <v>2744</v>
      </c>
      <c r="E11" s="64">
        <v>14</v>
      </c>
      <c r="F11" s="64"/>
      <c r="G11" s="64">
        <v>9</v>
      </c>
      <c r="H11" s="64">
        <v>1</v>
      </c>
      <c r="I11" s="64"/>
      <c r="J11" s="64"/>
      <c r="K11" s="64"/>
      <c r="L11" s="64"/>
      <c r="M11" s="64">
        <f t="shared" si="1"/>
        <v>24</v>
      </c>
      <c r="N11" s="64">
        <v>49</v>
      </c>
      <c r="O11" s="64"/>
      <c r="P11" s="63" t="s">
        <v>15</v>
      </c>
    </row>
    <row r="12" spans="1:16" ht="25.5" x14ac:dyDescent="0.2">
      <c r="A12" s="71">
        <f t="shared" si="2"/>
        <v>7</v>
      </c>
      <c r="B12" s="63" t="s">
        <v>2745</v>
      </c>
      <c r="C12" s="63" t="s">
        <v>2746</v>
      </c>
      <c r="D12" s="63" t="s">
        <v>2747</v>
      </c>
      <c r="E12" s="64"/>
      <c r="F12" s="64"/>
      <c r="G12" s="64"/>
      <c r="H12" s="64"/>
      <c r="I12" s="65">
        <v>144</v>
      </c>
      <c r="J12" s="64"/>
      <c r="K12" s="64"/>
      <c r="L12" s="64"/>
      <c r="M12" s="64">
        <f t="shared" si="1"/>
        <v>144</v>
      </c>
      <c r="N12" s="64">
        <v>288</v>
      </c>
      <c r="O12" s="64"/>
      <c r="P12" s="63" t="s">
        <v>16</v>
      </c>
    </row>
    <row r="13" spans="1:16" ht="25.5" x14ac:dyDescent="0.2">
      <c r="A13" s="71">
        <f t="shared" si="2"/>
        <v>8</v>
      </c>
      <c r="B13" s="63" t="s">
        <v>2748</v>
      </c>
      <c r="C13" s="63" t="s">
        <v>2749</v>
      </c>
      <c r="D13" s="63" t="s">
        <v>2750</v>
      </c>
      <c r="E13" s="64"/>
      <c r="F13" s="64"/>
      <c r="G13" s="64"/>
      <c r="H13" s="64"/>
      <c r="I13" s="64"/>
      <c r="J13" s="64">
        <v>3</v>
      </c>
      <c r="K13" s="64">
        <v>1</v>
      </c>
      <c r="L13" s="64"/>
      <c r="M13" s="64">
        <f t="shared" si="1"/>
        <v>4</v>
      </c>
      <c r="N13" s="64">
        <v>10</v>
      </c>
      <c r="O13" s="64"/>
      <c r="P13" s="63" t="s">
        <v>16</v>
      </c>
    </row>
    <row r="14" spans="1:16" ht="25.5" x14ac:dyDescent="0.2">
      <c r="A14" s="71">
        <f t="shared" si="2"/>
        <v>9</v>
      </c>
      <c r="B14" s="63" t="s">
        <v>2751</v>
      </c>
      <c r="C14" s="63" t="s">
        <v>2752</v>
      </c>
      <c r="D14" s="63" t="s">
        <v>2753</v>
      </c>
      <c r="E14" s="64"/>
      <c r="F14" s="64">
        <v>3</v>
      </c>
      <c r="G14" s="64">
        <v>3</v>
      </c>
      <c r="H14" s="64"/>
      <c r="I14" s="64"/>
      <c r="J14" s="64"/>
      <c r="K14" s="64"/>
      <c r="L14" s="64"/>
      <c r="M14" s="64">
        <f t="shared" si="1"/>
        <v>6</v>
      </c>
      <c r="N14" s="64">
        <v>14</v>
      </c>
      <c r="O14" s="64"/>
      <c r="P14" s="63" t="s">
        <v>16</v>
      </c>
    </row>
    <row r="15" spans="1:16" ht="38.25" x14ac:dyDescent="0.2">
      <c r="A15" s="71">
        <f t="shared" si="2"/>
        <v>10</v>
      </c>
      <c r="B15" s="63" t="s">
        <v>2754</v>
      </c>
      <c r="C15" s="63" t="s">
        <v>2755</v>
      </c>
      <c r="D15" s="63" t="s">
        <v>2756</v>
      </c>
      <c r="E15" s="64"/>
      <c r="F15" s="64"/>
      <c r="G15" s="64"/>
      <c r="H15" s="64"/>
      <c r="I15" s="64">
        <v>2</v>
      </c>
      <c r="J15" s="64">
        <v>3</v>
      </c>
      <c r="K15" s="64"/>
      <c r="L15" s="64"/>
      <c r="M15" s="64">
        <f t="shared" si="1"/>
        <v>5</v>
      </c>
      <c r="N15" s="64">
        <v>12</v>
      </c>
      <c r="O15" s="64"/>
      <c r="P15" s="63" t="s">
        <v>16</v>
      </c>
    </row>
    <row r="16" spans="1:16" ht="25.5" x14ac:dyDescent="0.2">
      <c r="A16" s="71">
        <f t="shared" si="2"/>
        <v>11</v>
      </c>
      <c r="B16" s="63" t="s">
        <v>2757</v>
      </c>
      <c r="C16" s="63" t="s">
        <v>2758</v>
      </c>
      <c r="D16" s="63" t="s">
        <v>2753</v>
      </c>
      <c r="E16" s="64"/>
      <c r="F16" s="64"/>
      <c r="G16" s="64"/>
      <c r="H16" s="64"/>
      <c r="I16" s="64">
        <v>5</v>
      </c>
      <c r="J16" s="64">
        <v>6</v>
      </c>
      <c r="K16" s="64">
        <v>1</v>
      </c>
      <c r="L16" s="64"/>
      <c r="M16" s="64">
        <f t="shared" si="1"/>
        <v>12</v>
      </c>
      <c r="N16" s="64">
        <v>29</v>
      </c>
      <c r="O16" s="64"/>
      <c r="P16" s="63" t="s">
        <v>19</v>
      </c>
    </row>
    <row r="17" spans="1:16" ht="53.25" customHeight="1" x14ac:dyDescent="0.2">
      <c r="A17" s="71">
        <f t="shared" si="2"/>
        <v>12</v>
      </c>
      <c r="B17" s="63" t="s">
        <v>2759</v>
      </c>
      <c r="C17" s="63" t="s">
        <v>2760</v>
      </c>
      <c r="D17" s="63" t="s">
        <v>2761</v>
      </c>
      <c r="E17" s="64">
        <v>5</v>
      </c>
      <c r="F17" s="64">
        <v>2</v>
      </c>
      <c r="G17" s="64"/>
      <c r="H17" s="64"/>
      <c r="I17" s="64"/>
      <c r="J17" s="64"/>
      <c r="K17" s="64"/>
      <c r="L17" s="64"/>
      <c r="M17" s="64">
        <f t="shared" si="1"/>
        <v>7</v>
      </c>
      <c r="N17" s="64">
        <v>12</v>
      </c>
      <c r="O17" s="64"/>
      <c r="P17" s="63" t="s">
        <v>19</v>
      </c>
    </row>
    <row r="18" spans="1:16" ht="27" customHeight="1" x14ac:dyDescent="0.2">
      <c r="A18" s="71">
        <f t="shared" si="2"/>
        <v>13</v>
      </c>
      <c r="B18" s="63" t="s">
        <v>566</v>
      </c>
      <c r="C18" s="63" t="s">
        <v>2762</v>
      </c>
      <c r="D18" s="63" t="s">
        <v>2763</v>
      </c>
      <c r="E18" s="64">
        <v>12</v>
      </c>
      <c r="F18" s="64"/>
      <c r="G18" s="64"/>
      <c r="H18" s="64"/>
      <c r="I18" s="64"/>
      <c r="J18" s="64"/>
      <c r="K18" s="64"/>
      <c r="L18" s="64"/>
      <c r="M18" s="64">
        <f t="shared" si="1"/>
        <v>12</v>
      </c>
      <c r="N18" s="64">
        <v>30</v>
      </c>
      <c r="O18" s="64"/>
      <c r="P18" s="63" t="s">
        <v>19</v>
      </c>
    </row>
    <row r="19" spans="1:16" ht="25.5" x14ac:dyDescent="0.2">
      <c r="A19" s="71">
        <f t="shared" si="2"/>
        <v>14</v>
      </c>
      <c r="B19" s="63" t="s">
        <v>2382</v>
      </c>
      <c r="C19" s="63" t="s">
        <v>2764</v>
      </c>
      <c r="D19" s="63" t="s">
        <v>2765</v>
      </c>
      <c r="E19" s="64"/>
      <c r="F19" s="64"/>
      <c r="G19" s="64"/>
      <c r="H19" s="64"/>
      <c r="I19" s="64">
        <v>18</v>
      </c>
      <c r="J19" s="64"/>
      <c r="K19" s="64"/>
      <c r="L19" s="64"/>
      <c r="M19" s="64">
        <f t="shared" si="1"/>
        <v>18</v>
      </c>
      <c r="N19" s="64">
        <v>35</v>
      </c>
      <c r="O19" s="64"/>
      <c r="P19" s="63" t="s">
        <v>20</v>
      </c>
    </row>
  </sheetData>
  <mergeCells count="13">
    <mergeCell ref="A2:A4"/>
    <mergeCell ref="B2:B4"/>
    <mergeCell ref="C2:C4"/>
    <mergeCell ref="D2:D4"/>
    <mergeCell ref="E2:L2"/>
    <mergeCell ref="A1:P1"/>
    <mergeCell ref="C5:D5"/>
    <mergeCell ref="M2:M4"/>
    <mergeCell ref="N2:N4"/>
    <mergeCell ref="O2:O4"/>
    <mergeCell ref="P2:P4"/>
    <mergeCell ref="E3:H3"/>
    <mergeCell ref="I3:L3"/>
  </mergeCells>
  <pageMargins left="0.39370078740157483" right="0.39370078740157483" top="0.39370078740157483" bottom="0.62992125984251968" header="0.39370078740157483" footer="0.39370078740157483"/>
  <pageSetup paperSize="9" scale="66" fitToHeight="500" orientation="landscape" verticalDpi="0" r:id="rId1"/>
  <headerFooter alignWithMargins="0">
    <oddFooter xml:space="preserve">&amp;R&amp;9Str.: &amp;P od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workbookViewId="0">
      <pane ySplit="3" topLeftCell="A4" activePane="bottomLeft" state="frozen"/>
      <selection activeCell="E19" sqref="E19"/>
      <selection pane="bottomLeft" sqref="A1:L1"/>
    </sheetView>
  </sheetViews>
  <sheetFormatPr defaultRowHeight="12.75" x14ac:dyDescent="0.2"/>
  <cols>
    <col min="1" max="1" width="9.140625" style="66"/>
    <col min="2" max="2" width="18.42578125" style="66" customWidth="1"/>
    <col min="3" max="3" width="17.5703125" style="66" customWidth="1"/>
    <col min="4" max="4" width="26.140625" style="66" customWidth="1"/>
    <col min="5" max="5" width="9.140625" style="66"/>
    <col min="6" max="6" width="10.5703125" style="66" customWidth="1"/>
    <col min="7" max="7" width="11.28515625" style="66" customWidth="1"/>
    <col min="8" max="8" width="11.140625" style="66" customWidth="1"/>
    <col min="9" max="9" width="11" style="66" customWidth="1"/>
    <col min="10" max="11" width="9.140625" style="66"/>
    <col min="12" max="12" width="22.7109375" style="66" customWidth="1"/>
    <col min="13" max="16384" width="9.140625" style="66"/>
  </cols>
  <sheetData>
    <row r="1" spans="1:12" ht="20.25" customHeight="1" x14ac:dyDescent="0.2">
      <c r="A1" s="202" t="s">
        <v>2605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2" s="60" customFormat="1" ht="25.5" customHeight="1" x14ac:dyDescent="0.2">
      <c r="A2" s="188" t="s">
        <v>56</v>
      </c>
      <c r="B2" s="188" t="s">
        <v>2766</v>
      </c>
      <c r="C2" s="188" t="s">
        <v>2611</v>
      </c>
      <c r="D2" s="188" t="s">
        <v>2714</v>
      </c>
      <c r="E2" s="188" t="s">
        <v>64</v>
      </c>
      <c r="F2" s="190" t="s">
        <v>60</v>
      </c>
      <c r="G2" s="190"/>
      <c r="H2" s="190"/>
      <c r="I2" s="190"/>
      <c r="J2" s="190"/>
      <c r="K2" s="23"/>
      <c r="L2" s="188" t="s">
        <v>31</v>
      </c>
    </row>
    <row r="3" spans="1:12" s="60" customFormat="1" ht="31.5" customHeight="1" x14ac:dyDescent="0.2">
      <c r="A3" s="189"/>
      <c r="B3" s="189"/>
      <c r="C3" s="189"/>
      <c r="D3" s="189"/>
      <c r="E3" s="189"/>
      <c r="F3" s="22" t="s">
        <v>65</v>
      </c>
      <c r="G3" s="22" t="s">
        <v>66</v>
      </c>
      <c r="H3" s="22" t="s">
        <v>67</v>
      </c>
      <c r="I3" s="22" t="s">
        <v>68</v>
      </c>
      <c r="J3" s="22" t="s">
        <v>69</v>
      </c>
      <c r="K3" s="22" t="s">
        <v>70</v>
      </c>
      <c r="L3" s="189"/>
    </row>
    <row r="4" spans="1:12" x14ac:dyDescent="0.2">
      <c r="A4" s="51">
        <v>1</v>
      </c>
      <c r="B4" s="52" t="s">
        <v>36</v>
      </c>
      <c r="C4" s="53"/>
      <c r="D4" s="52"/>
      <c r="E4" s="54">
        <f>SUM(E5)</f>
        <v>165</v>
      </c>
      <c r="F4" s="54">
        <f t="shared" ref="F4:K4" si="0">SUM(F5)</f>
        <v>0</v>
      </c>
      <c r="G4" s="54">
        <f t="shared" si="0"/>
        <v>4</v>
      </c>
      <c r="H4" s="54">
        <f t="shared" si="0"/>
        <v>0</v>
      </c>
      <c r="I4" s="54">
        <f t="shared" si="0"/>
        <v>0</v>
      </c>
      <c r="J4" s="54">
        <f t="shared" si="0"/>
        <v>169</v>
      </c>
      <c r="K4" s="54">
        <f t="shared" si="0"/>
        <v>302</v>
      </c>
      <c r="L4" s="67"/>
    </row>
    <row r="5" spans="1:12" s="60" customFormat="1" ht="33" customHeight="1" x14ac:dyDescent="0.2">
      <c r="A5" s="59"/>
      <c r="B5" s="36" t="s">
        <v>2767</v>
      </c>
      <c r="C5" s="36" t="s">
        <v>2768</v>
      </c>
      <c r="D5" s="36" t="s">
        <v>2769</v>
      </c>
      <c r="E5" s="59">
        <v>165</v>
      </c>
      <c r="F5" s="59"/>
      <c r="G5" s="59">
        <v>4</v>
      </c>
      <c r="H5" s="59"/>
      <c r="I5" s="59"/>
      <c r="J5" s="59">
        <v>169</v>
      </c>
      <c r="K5" s="59">
        <v>302</v>
      </c>
      <c r="L5" s="59" t="s">
        <v>17</v>
      </c>
    </row>
    <row r="6" spans="1:12" s="60" customFormat="1" x14ac:dyDescent="0.2">
      <c r="A6" s="68">
        <v>2</v>
      </c>
      <c r="B6" s="28" t="s">
        <v>37</v>
      </c>
      <c r="C6" s="27"/>
      <c r="D6" s="28"/>
      <c r="E6" s="29">
        <f>SUM(E7:E8)</f>
        <v>125</v>
      </c>
      <c r="F6" s="29">
        <f t="shared" ref="F6:K6" si="1">SUM(F7:F8)</f>
        <v>0</v>
      </c>
      <c r="G6" s="29">
        <f t="shared" si="1"/>
        <v>3</v>
      </c>
      <c r="H6" s="29">
        <f t="shared" si="1"/>
        <v>0</v>
      </c>
      <c r="I6" s="29">
        <f t="shared" si="1"/>
        <v>0</v>
      </c>
      <c r="J6" s="29">
        <f t="shared" si="1"/>
        <v>128</v>
      </c>
      <c r="K6" s="29">
        <f t="shared" si="1"/>
        <v>248</v>
      </c>
      <c r="L6" s="69"/>
    </row>
    <row r="7" spans="1:12" s="60" customFormat="1" ht="45" customHeight="1" x14ac:dyDescent="0.2">
      <c r="A7" s="59"/>
      <c r="B7" s="36" t="s">
        <v>2770</v>
      </c>
      <c r="C7" s="36" t="s">
        <v>2771</v>
      </c>
      <c r="D7" s="36" t="s">
        <v>2772</v>
      </c>
      <c r="E7" s="59">
        <v>51</v>
      </c>
      <c r="F7" s="59"/>
      <c r="G7" s="59">
        <v>1</v>
      </c>
      <c r="H7" s="59"/>
      <c r="I7" s="59"/>
      <c r="J7" s="59">
        <v>52</v>
      </c>
      <c r="K7" s="59">
        <v>100</v>
      </c>
      <c r="L7" s="59" t="s">
        <v>15</v>
      </c>
    </row>
    <row r="8" spans="1:12" s="60" customFormat="1" ht="29.25" customHeight="1" x14ac:dyDescent="0.2">
      <c r="A8" s="59"/>
      <c r="B8" s="58" t="s">
        <v>2773</v>
      </c>
      <c r="C8" s="36" t="s">
        <v>2774</v>
      </c>
      <c r="D8" s="38" t="s">
        <v>2775</v>
      </c>
      <c r="E8" s="59">
        <v>74</v>
      </c>
      <c r="F8" s="59"/>
      <c r="G8" s="59">
        <v>2</v>
      </c>
      <c r="H8" s="59"/>
      <c r="I8" s="59"/>
      <c r="J8" s="59">
        <v>76</v>
      </c>
      <c r="K8" s="59">
        <v>148</v>
      </c>
      <c r="L8" s="59" t="s">
        <v>15</v>
      </c>
    </row>
    <row r="9" spans="1:12" s="60" customFormat="1" x14ac:dyDescent="0.2">
      <c r="A9" s="68">
        <f>SUM(A4,A6)</f>
        <v>3</v>
      </c>
      <c r="B9" s="28"/>
      <c r="C9" s="27"/>
      <c r="D9" s="28"/>
      <c r="E9" s="29">
        <f t="shared" ref="E9:K9" si="2">SUM(E4,E6)</f>
        <v>290</v>
      </c>
      <c r="F9" s="29">
        <f t="shared" si="2"/>
        <v>0</v>
      </c>
      <c r="G9" s="29">
        <f t="shared" si="2"/>
        <v>7</v>
      </c>
      <c r="H9" s="29">
        <f t="shared" si="2"/>
        <v>0</v>
      </c>
      <c r="I9" s="29">
        <f t="shared" si="2"/>
        <v>0</v>
      </c>
      <c r="J9" s="29">
        <f t="shared" si="2"/>
        <v>297</v>
      </c>
      <c r="K9" s="29">
        <f t="shared" si="2"/>
        <v>550</v>
      </c>
      <c r="L9" s="69"/>
    </row>
  </sheetData>
  <mergeCells count="8">
    <mergeCell ref="A1:L1"/>
    <mergeCell ref="L2:L3"/>
    <mergeCell ref="A2:A3"/>
    <mergeCell ref="B2:B3"/>
    <mergeCell ref="C2:C3"/>
    <mergeCell ref="D2:D3"/>
    <mergeCell ref="E2:E3"/>
    <mergeCell ref="F2:J2"/>
  </mergeCells>
  <pageMargins left="0.39370078740157483" right="0.39370078740157483" top="0.39370078740157483" bottom="0.62992125984251968" header="0.39370078740157483" footer="0.39370078740157483"/>
  <pageSetup paperSize="9" scale="85" fitToHeight="500" orientation="landscape" verticalDpi="0" r:id="rId1"/>
  <headerFooter alignWithMargins="0">
    <oddFooter xml:space="preserve">&amp;R&amp;9Str.: &amp;P od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workbookViewId="0">
      <pane ySplit="3" topLeftCell="A4" activePane="bottomLeft" state="frozen"/>
      <selection activeCell="E19" sqref="E19"/>
      <selection pane="bottomLeft" sqref="A1:M1"/>
    </sheetView>
  </sheetViews>
  <sheetFormatPr defaultRowHeight="12.75" x14ac:dyDescent="0.2"/>
  <cols>
    <col min="1" max="1" width="9.140625" style="75" customWidth="1"/>
    <col min="2" max="2" width="13.5703125" style="75" customWidth="1"/>
    <col min="3" max="3" width="18.42578125" style="75" customWidth="1"/>
    <col min="4" max="4" width="24" style="75" customWidth="1"/>
    <col min="5" max="5" width="9.140625" style="75"/>
    <col min="6" max="6" width="10.28515625" style="75" customWidth="1"/>
    <col min="7" max="7" width="10.7109375" style="75" customWidth="1"/>
    <col min="8" max="8" width="10.140625" style="75" customWidth="1"/>
    <col min="9" max="9" width="10.42578125" style="75" customWidth="1"/>
    <col min="10" max="11" width="9.140625" style="75"/>
    <col min="12" max="12" width="12" style="75" customWidth="1"/>
    <col min="13" max="13" width="22" style="75" customWidth="1"/>
    <col min="14" max="16384" width="9.140625" style="75"/>
  </cols>
  <sheetData>
    <row r="1" spans="1:13" s="72" customFormat="1" ht="20.25" customHeight="1" x14ac:dyDescent="0.2">
      <c r="A1" s="203" t="s">
        <v>2965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s="73" customFormat="1" ht="15" customHeight="1" x14ac:dyDescent="0.2">
      <c r="A2" s="188" t="s">
        <v>56</v>
      </c>
      <c r="B2" s="188" t="s">
        <v>2713</v>
      </c>
      <c r="C2" s="192" t="s">
        <v>2611</v>
      </c>
      <c r="D2" s="188" t="s">
        <v>2714</v>
      </c>
      <c r="E2" s="188" t="s">
        <v>64</v>
      </c>
      <c r="F2" s="204" t="s">
        <v>60</v>
      </c>
      <c r="G2" s="205"/>
      <c r="H2" s="205"/>
      <c r="I2" s="205"/>
      <c r="J2" s="206"/>
      <c r="K2" s="188" t="s">
        <v>70</v>
      </c>
      <c r="L2" s="190" t="s">
        <v>2776</v>
      </c>
      <c r="M2" s="190" t="s">
        <v>31</v>
      </c>
    </row>
    <row r="3" spans="1:13" s="73" customFormat="1" ht="25.5" x14ac:dyDescent="0.2">
      <c r="A3" s="189"/>
      <c r="B3" s="189"/>
      <c r="C3" s="193"/>
      <c r="D3" s="189"/>
      <c r="E3" s="189"/>
      <c r="F3" s="22" t="s">
        <v>65</v>
      </c>
      <c r="G3" s="22" t="s">
        <v>66</v>
      </c>
      <c r="H3" s="22" t="s">
        <v>67</v>
      </c>
      <c r="I3" s="22" t="s">
        <v>68</v>
      </c>
      <c r="J3" s="22" t="s">
        <v>69</v>
      </c>
      <c r="K3" s="189"/>
      <c r="L3" s="190"/>
      <c r="M3" s="190"/>
    </row>
    <row r="4" spans="1:13" x14ac:dyDescent="0.2">
      <c r="A4" s="51">
        <f>COUNT(A5:A8)</f>
        <v>4</v>
      </c>
      <c r="B4" s="52"/>
      <c r="C4" s="53"/>
      <c r="D4" s="52"/>
      <c r="E4" s="54">
        <f>SUM(E5:E8)</f>
        <v>918</v>
      </c>
      <c r="F4" s="54">
        <f t="shared" ref="F4:K4" si="0">SUM(F5:F8)</f>
        <v>0</v>
      </c>
      <c r="G4" s="54">
        <f t="shared" si="0"/>
        <v>92</v>
      </c>
      <c r="H4" s="54">
        <f t="shared" si="0"/>
        <v>0</v>
      </c>
      <c r="I4" s="54">
        <f t="shared" si="0"/>
        <v>0</v>
      </c>
      <c r="J4" s="54">
        <f t="shared" si="0"/>
        <v>1010</v>
      </c>
      <c r="K4" s="54">
        <f t="shared" si="0"/>
        <v>1840</v>
      </c>
      <c r="L4" s="54"/>
      <c r="M4" s="74"/>
    </row>
    <row r="5" spans="1:13" s="81" customFormat="1" ht="48.75" customHeight="1" x14ac:dyDescent="0.2">
      <c r="A5" s="76">
        <v>1</v>
      </c>
      <c r="B5" s="77" t="s">
        <v>2777</v>
      </c>
      <c r="C5" s="78" t="s">
        <v>2778</v>
      </c>
      <c r="D5" s="78" t="s">
        <v>2779</v>
      </c>
      <c r="E5" s="79">
        <v>241</v>
      </c>
      <c r="F5" s="80"/>
      <c r="G5" s="79">
        <v>10</v>
      </c>
      <c r="H5" s="80"/>
      <c r="I5" s="80"/>
      <c r="J5" s="79">
        <v>251</v>
      </c>
      <c r="K5" s="79">
        <v>502</v>
      </c>
      <c r="L5" s="80" t="s">
        <v>2780</v>
      </c>
      <c r="M5" s="79" t="s">
        <v>16</v>
      </c>
    </row>
    <row r="6" spans="1:13" s="81" customFormat="1" ht="48.75" customHeight="1" x14ac:dyDescent="0.2">
      <c r="A6" s="76">
        <f>A5+1</f>
        <v>2</v>
      </c>
      <c r="B6" s="78" t="s">
        <v>2781</v>
      </c>
      <c r="C6" s="78" t="s">
        <v>2782</v>
      </c>
      <c r="D6" s="78" t="s">
        <v>2783</v>
      </c>
      <c r="E6" s="82">
        <v>277</v>
      </c>
      <c r="F6" s="82"/>
      <c r="G6" s="82">
        <v>29</v>
      </c>
      <c r="H6" s="82"/>
      <c r="I6" s="82"/>
      <c r="J6" s="82">
        <v>306</v>
      </c>
      <c r="K6" s="82">
        <v>430</v>
      </c>
      <c r="L6" s="78" t="s">
        <v>2784</v>
      </c>
      <c r="M6" s="82" t="s">
        <v>19</v>
      </c>
    </row>
    <row r="7" spans="1:13" s="81" customFormat="1" ht="45" customHeight="1" x14ac:dyDescent="0.2">
      <c r="A7" s="76">
        <f>A6+1</f>
        <v>3</v>
      </c>
      <c r="B7" s="78" t="s">
        <v>2785</v>
      </c>
      <c r="C7" s="78" t="s">
        <v>2786</v>
      </c>
      <c r="D7" s="78" t="s">
        <v>2783</v>
      </c>
      <c r="E7" s="82">
        <v>254</v>
      </c>
      <c r="F7" s="82"/>
      <c r="G7" s="82">
        <v>37</v>
      </c>
      <c r="H7" s="82"/>
      <c r="I7" s="82"/>
      <c r="J7" s="82">
        <v>291</v>
      </c>
      <c r="K7" s="82">
        <v>584</v>
      </c>
      <c r="L7" s="78" t="s">
        <v>2784</v>
      </c>
      <c r="M7" s="82" t="s">
        <v>19</v>
      </c>
    </row>
    <row r="8" spans="1:13" s="81" customFormat="1" ht="59.25" customHeight="1" x14ac:dyDescent="0.2">
      <c r="A8" s="76">
        <f>A7+1</f>
        <v>4</v>
      </c>
      <c r="B8" s="78" t="s">
        <v>2787</v>
      </c>
      <c r="C8" s="78" t="s">
        <v>2788</v>
      </c>
      <c r="D8" s="78" t="s">
        <v>2789</v>
      </c>
      <c r="E8" s="82">
        <v>146</v>
      </c>
      <c r="F8" s="82"/>
      <c r="G8" s="82">
        <v>16</v>
      </c>
      <c r="H8" s="82"/>
      <c r="I8" s="82"/>
      <c r="J8" s="82">
        <v>162</v>
      </c>
      <c r="K8" s="82">
        <v>324</v>
      </c>
      <c r="L8" s="83" t="s">
        <v>2790</v>
      </c>
      <c r="M8" s="82" t="s">
        <v>19</v>
      </c>
    </row>
    <row r="15" spans="1:13" x14ac:dyDescent="0.2">
      <c r="F15" s="84"/>
    </row>
  </sheetData>
  <mergeCells count="10">
    <mergeCell ref="A1:M1"/>
    <mergeCell ref="M2:M3"/>
    <mergeCell ref="A2:A3"/>
    <mergeCell ref="B2:B3"/>
    <mergeCell ref="C2:C3"/>
    <mergeCell ref="D2:D3"/>
    <mergeCell ref="E2:E3"/>
    <mergeCell ref="F2:J2"/>
    <mergeCell ref="K2:K3"/>
    <mergeCell ref="L2:L3"/>
  </mergeCells>
  <pageMargins left="0.39370078740157483" right="0.39370078740157483" top="0.39370078740157483" bottom="0.62992125984251968" header="0.39370078740157483" footer="0.39370078740157483"/>
  <pageSetup paperSize="9" scale="84" fitToHeight="500" orientation="landscape" verticalDpi="0" r:id="rId1"/>
  <headerFooter alignWithMargins="0">
    <oddFooter xml:space="preserve">&amp;R&amp;9Str.: &amp;P od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workbookViewId="0">
      <pane ySplit="3" topLeftCell="A4" activePane="bottomLeft" state="frozen"/>
      <selection activeCell="E19" sqref="E19"/>
      <selection pane="bottomLeft" sqref="A1:M1"/>
    </sheetView>
  </sheetViews>
  <sheetFormatPr defaultRowHeight="12.75" x14ac:dyDescent="0.2"/>
  <cols>
    <col min="1" max="1" width="9.140625" style="21" customWidth="1"/>
    <col min="2" max="2" width="16.140625" style="21" customWidth="1"/>
    <col min="3" max="3" width="18.42578125" style="21" customWidth="1"/>
    <col min="4" max="4" width="27.28515625" style="21" customWidth="1"/>
    <col min="5" max="5" width="9.140625" style="21"/>
    <col min="6" max="6" width="10.42578125" style="21" customWidth="1"/>
    <col min="7" max="8" width="9.140625" style="21"/>
    <col min="9" max="9" width="10" style="21" customWidth="1"/>
    <col min="10" max="11" width="9.140625" style="21"/>
    <col min="12" max="12" width="26.7109375" style="21" customWidth="1"/>
    <col min="13" max="13" width="22" style="21" customWidth="1"/>
    <col min="14" max="16384" width="9.140625" style="21"/>
  </cols>
  <sheetData>
    <row r="1" spans="1:13" s="89" customFormat="1" ht="19.5" customHeight="1" x14ac:dyDescent="0.2">
      <c r="A1" s="202" t="s">
        <v>2607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s="24" customFormat="1" ht="22.5" customHeight="1" x14ac:dyDescent="0.2">
      <c r="A2" s="188" t="s">
        <v>56</v>
      </c>
      <c r="B2" s="188" t="s">
        <v>2713</v>
      </c>
      <c r="C2" s="192" t="s">
        <v>2611</v>
      </c>
      <c r="D2" s="188" t="s">
        <v>2714</v>
      </c>
      <c r="E2" s="188" t="s">
        <v>64</v>
      </c>
      <c r="F2" s="190" t="s">
        <v>60</v>
      </c>
      <c r="G2" s="190"/>
      <c r="H2" s="190"/>
      <c r="I2" s="190"/>
      <c r="J2" s="190"/>
      <c r="K2" s="23"/>
      <c r="L2" s="190" t="s">
        <v>2776</v>
      </c>
      <c r="M2" s="190" t="s">
        <v>31</v>
      </c>
    </row>
    <row r="3" spans="1:13" s="24" customFormat="1" ht="25.5" customHeight="1" x14ac:dyDescent="0.2">
      <c r="A3" s="189"/>
      <c r="B3" s="189"/>
      <c r="C3" s="193"/>
      <c r="D3" s="189"/>
      <c r="E3" s="189"/>
      <c r="F3" s="22" t="s">
        <v>65</v>
      </c>
      <c r="G3" s="22" t="s">
        <v>66</v>
      </c>
      <c r="H3" s="22" t="s">
        <v>67</v>
      </c>
      <c r="I3" s="22" t="s">
        <v>68</v>
      </c>
      <c r="J3" s="22" t="s">
        <v>69</v>
      </c>
      <c r="K3" s="22" t="s">
        <v>70</v>
      </c>
      <c r="L3" s="190"/>
      <c r="M3" s="190"/>
    </row>
    <row r="4" spans="1:13" x14ac:dyDescent="0.2">
      <c r="A4" s="51">
        <f>COUNT(A5:A6)</f>
        <v>2</v>
      </c>
      <c r="B4" s="52" t="s">
        <v>35</v>
      </c>
      <c r="C4" s="53"/>
      <c r="D4" s="52"/>
      <c r="E4" s="52">
        <f>E5+E6</f>
        <v>151</v>
      </c>
      <c r="F4" s="52">
        <v>5</v>
      </c>
      <c r="G4" s="52">
        <v>5</v>
      </c>
      <c r="H4" s="52"/>
      <c r="I4" s="52"/>
      <c r="J4" s="52">
        <f>J5+J6</f>
        <v>161</v>
      </c>
      <c r="K4" s="52">
        <f>K5+K6</f>
        <v>365</v>
      </c>
      <c r="L4" s="54"/>
      <c r="M4" s="90"/>
    </row>
    <row r="5" spans="1:13" s="91" customFormat="1" ht="38.25" x14ac:dyDescent="0.2">
      <c r="A5" s="94">
        <v>1</v>
      </c>
      <c r="B5" s="36" t="s">
        <v>602</v>
      </c>
      <c r="C5" s="36" t="s">
        <v>2791</v>
      </c>
      <c r="D5" s="36" t="s">
        <v>2792</v>
      </c>
      <c r="E5" s="85">
        <v>95</v>
      </c>
      <c r="F5" s="85">
        <v>5</v>
      </c>
      <c r="G5" s="85">
        <v>5</v>
      </c>
      <c r="H5" s="85"/>
      <c r="I5" s="85"/>
      <c r="J5" s="85">
        <v>105</v>
      </c>
      <c r="K5" s="85">
        <v>225</v>
      </c>
      <c r="L5" s="36" t="s">
        <v>2793</v>
      </c>
      <c r="M5" s="59" t="s">
        <v>2629</v>
      </c>
    </row>
    <row r="6" spans="1:13" s="91" customFormat="1" ht="25.5" x14ac:dyDescent="0.2">
      <c r="A6" s="94">
        <f>A5+1</f>
        <v>2</v>
      </c>
      <c r="B6" s="36" t="s">
        <v>944</v>
      </c>
      <c r="C6" s="36" t="s">
        <v>2794</v>
      </c>
      <c r="D6" s="36" t="s">
        <v>2795</v>
      </c>
      <c r="E6" s="85">
        <v>56</v>
      </c>
      <c r="F6" s="85"/>
      <c r="G6" s="85"/>
      <c r="H6" s="85"/>
      <c r="I6" s="85"/>
      <c r="J6" s="85">
        <v>56</v>
      </c>
      <c r="K6" s="85">
        <v>140</v>
      </c>
      <c r="L6" s="36" t="s">
        <v>2796</v>
      </c>
      <c r="M6" s="59" t="s">
        <v>19</v>
      </c>
    </row>
    <row r="7" spans="1:13" x14ac:dyDescent="0.2">
      <c r="A7" s="51">
        <f>COUNT(A8:A10)</f>
        <v>3</v>
      </c>
      <c r="B7" s="52" t="s">
        <v>36</v>
      </c>
      <c r="C7" s="53"/>
      <c r="D7" s="52"/>
      <c r="E7" s="52">
        <f>SUM(E8:E10)</f>
        <v>150</v>
      </c>
      <c r="F7" s="52">
        <f>F8+F9</f>
        <v>6</v>
      </c>
      <c r="G7" s="52">
        <v>5</v>
      </c>
      <c r="H7" s="52"/>
      <c r="I7" s="52"/>
      <c r="J7" s="52">
        <f>J8+J9+J10</f>
        <v>161</v>
      </c>
      <c r="K7" s="52">
        <f>K8+K9+K10</f>
        <v>290</v>
      </c>
      <c r="L7" s="54"/>
      <c r="M7" s="90"/>
    </row>
    <row r="8" spans="1:13" s="91" customFormat="1" ht="25.5" x14ac:dyDescent="0.2">
      <c r="A8" s="94">
        <v>1</v>
      </c>
      <c r="B8" s="36" t="s">
        <v>633</v>
      </c>
      <c r="C8" s="36" t="s">
        <v>2797</v>
      </c>
      <c r="D8" s="36" t="s">
        <v>2798</v>
      </c>
      <c r="E8" s="85">
        <v>3</v>
      </c>
      <c r="F8" s="85">
        <v>2</v>
      </c>
      <c r="G8" s="85"/>
      <c r="H8" s="85"/>
      <c r="I8" s="85"/>
      <c r="J8" s="85">
        <v>5</v>
      </c>
      <c r="K8" s="85">
        <v>13</v>
      </c>
      <c r="L8" s="36" t="s">
        <v>2799</v>
      </c>
      <c r="M8" s="59" t="s">
        <v>11</v>
      </c>
    </row>
    <row r="9" spans="1:13" s="92" customFormat="1" ht="38.25" x14ac:dyDescent="0.2">
      <c r="A9" s="94">
        <f>A8+1</f>
        <v>2</v>
      </c>
      <c r="B9" s="36" t="s">
        <v>2414</v>
      </c>
      <c r="C9" s="36" t="s">
        <v>2800</v>
      </c>
      <c r="D9" s="36" t="s">
        <v>2801</v>
      </c>
      <c r="E9" s="85">
        <v>43</v>
      </c>
      <c r="F9" s="85">
        <v>4</v>
      </c>
      <c r="G9" s="85"/>
      <c r="H9" s="85"/>
      <c r="I9" s="85"/>
      <c r="J9" s="85">
        <v>47</v>
      </c>
      <c r="K9" s="85">
        <v>103</v>
      </c>
      <c r="L9" s="36" t="s">
        <v>2802</v>
      </c>
      <c r="M9" s="59" t="s">
        <v>22</v>
      </c>
    </row>
    <row r="10" spans="1:13" s="92" customFormat="1" ht="38.25" x14ac:dyDescent="0.2">
      <c r="A10" s="94">
        <f>A9+1</f>
        <v>3</v>
      </c>
      <c r="B10" s="36" t="s">
        <v>2515</v>
      </c>
      <c r="C10" s="36" t="s">
        <v>2803</v>
      </c>
      <c r="D10" s="36" t="s">
        <v>2804</v>
      </c>
      <c r="E10" s="85">
        <v>104</v>
      </c>
      <c r="F10" s="85"/>
      <c r="G10" s="85">
        <v>5</v>
      </c>
      <c r="H10" s="85"/>
      <c r="I10" s="85"/>
      <c r="J10" s="85">
        <v>109</v>
      </c>
      <c r="K10" s="85">
        <v>174</v>
      </c>
      <c r="L10" s="36" t="s">
        <v>2793</v>
      </c>
      <c r="M10" s="59" t="s">
        <v>27</v>
      </c>
    </row>
    <row r="11" spans="1:13" x14ac:dyDescent="0.2">
      <c r="A11" s="51">
        <f>COUNT(A12:A28)</f>
        <v>17</v>
      </c>
      <c r="B11" s="52" t="s">
        <v>37</v>
      </c>
      <c r="C11" s="53"/>
      <c r="D11" s="52"/>
      <c r="E11" s="52">
        <f>SUM(E12:E28)</f>
        <v>2521</v>
      </c>
      <c r="F11" s="52"/>
      <c r="G11" s="52">
        <f>SUM(G12:G28)</f>
        <v>93</v>
      </c>
      <c r="H11" s="52"/>
      <c r="I11" s="52"/>
      <c r="J11" s="52">
        <f>SUM(J12:J28)</f>
        <v>2614</v>
      </c>
      <c r="K11" s="52">
        <f>SUM(K12:K28)</f>
        <v>4900</v>
      </c>
      <c r="L11" s="54"/>
      <c r="M11" s="90"/>
    </row>
    <row r="12" spans="1:13" s="92" customFormat="1" ht="38.25" x14ac:dyDescent="0.2">
      <c r="A12" s="94">
        <v>1</v>
      </c>
      <c r="B12" s="36" t="s">
        <v>2805</v>
      </c>
      <c r="C12" s="36" t="s">
        <v>2806</v>
      </c>
      <c r="D12" s="36" t="s">
        <v>2807</v>
      </c>
      <c r="E12" s="85">
        <v>294</v>
      </c>
      <c r="F12" s="85"/>
      <c r="G12" s="85">
        <v>9</v>
      </c>
      <c r="H12" s="85"/>
      <c r="I12" s="85"/>
      <c r="J12" s="85">
        <v>303</v>
      </c>
      <c r="K12" s="85">
        <v>535</v>
      </c>
      <c r="L12" s="36" t="s">
        <v>2808</v>
      </c>
      <c r="M12" s="59" t="s">
        <v>10</v>
      </c>
    </row>
    <row r="13" spans="1:13" s="92" customFormat="1" ht="25.5" x14ac:dyDescent="0.2">
      <c r="A13" s="94">
        <f>A12+1</f>
        <v>2</v>
      </c>
      <c r="B13" s="36" t="s">
        <v>695</v>
      </c>
      <c r="C13" s="36" t="s">
        <v>2809</v>
      </c>
      <c r="D13" s="36" t="s">
        <v>2807</v>
      </c>
      <c r="E13" s="85">
        <v>114</v>
      </c>
      <c r="F13" s="85"/>
      <c r="G13" s="85">
        <v>7</v>
      </c>
      <c r="H13" s="85"/>
      <c r="I13" s="85"/>
      <c r="J13" s="85">
        <v>121</v>
      </c>
      <c r="K13" s="85">
        <v>222</v>
      </c>
      <c r="L13" s="36" t="s">
        <v>2810</v>
      </c>
      <c r="M13" s="59" t="s">
        <v>11</v>
      </c>
    </row>
    <row r="14" spans="1:13" s="92" customFormat="1" ht="25.5" x14ac:dyDescent="0.2">
      <c r="A14" s="94">
        <f t="shared" ref="A14:A28" si="0">A13+1</f>
        <v>3</v>
      </c>
      <c r="B14" s="36" t="s">
        <v>779</v>
      </c>
      <c r="C14" s="36" t="s">
        <v>2811</v>
      </c>
      <c r="D14" s="36" t="s">
        <v>2812</v>
      </c>
      <c r="E14" s="85">
        <v>15</v>
      </c>
      <c r="F14" s="85"/>
      <c r="G14" s="85"/>
      <c r="H14" s="85"/>
      <c r="I14" s="85"/>
      <c r="J14" s="85">
        <v>15</v>
      </c>
      <c r="K14" s="85">
        <v>30</v>
      </c>
      <c r="L14" s="36" t="s">
        <v>2813</v>
      </c>
      <c r="M14" s="59" t="s">
        <v>11</v>
      </c>
    </row>
    <row r="15" spans="1:13" s="92" customFormat="1" ht="25.5" x14ac:dyDescent="0.2">
      <c r="A15" s="94">
        <f t="shared" si="0"/>
        <v>4</v>
      </c>
      <c r="B15" s="36" t="s">
        <v>771</v>
      </c>
      <c r="C15" s="36" t="s">
        <v>2814</v>
      </c>
      <c r="D15" s="36" t="s">
        <v>2815</v>
      </c>
      <c r="E15" s="85">
        <v>400</v>
      </c>
      <c r="F15" s="85"/>
      <c r="G15" s="85">
        <v>4</v>
      </c>
      <c r="H15" s="85"/>
      <c r="I15" s="85"/>
      <c r="J15" s="85">
        <v>404</v>
      </c>
      <c r="K15" s="85">
        <v>695</v>
      </c>
      <c r="L15" s="36" t="s">
        <v>2816</v>
      </c>
      <c r="M15" s="59" t="s">
        <v>11</v>
      </c>
    </row>
    <row r="16" spans="1:13" s="92" customFormat="1" ht="38.25" x14ac:dyDescent="0.2">
      <c r="A16" s="94">
        <f t="shared" si="0"/>
        <v>5</v>
      </c>
      <c r="B16" s="86" t="s">
        <v>743</v>
      </c>
      <c r="C16" s="36" t="s">
        <v>2817</v>
      </c>
      <c r="D16" s="36" t="s">
        <v>2818</v>
      </c>
      <c r="E16" s="85">
        <v>180</v>
      </c>
      <c r="F16" s="85"/>
      <c r="G16" s="85">
        <v>22</v>
      </c>
      <c r="H16" s="85"/>
      <c r="I16" s="85"/>
      <c r="J16" s="85">
        <v>202</v>
      </c>
      <c r="K16" s="85">
        <v>503</v>
      </c>
      <c r="L16" s="36" t="s">
        <v>2819</v>
      </c>
      <c r="M16" s="59" t="s">
        <v>11</v>
      </c>
    </row>
    <row r="17" spans="1:13" s="92" customFormat="1" ht="51" x14ac:dyDescent="0.2">
      <c r="A17" s="94">
        <f t="shared" si="0"/>
        <v>6</v>
      </c>
      <c r="B17" s="36" t="s">
        <v>1072</v>
      </c>
      <c r="C17" s="36" t="s">
        <v>2820</v>
      </c>
      <c r="D17" s="36" t="s">
        <v>2821</v>
      </c>
      <c r="E17" s="85">
        <v>250</v>
      </c>
      <c r="F17" s="85"/>
      <c r="G17" s="85"/>
      <c r="H17" s="85"/>
      <c r="I17" s="85"/>
      <c r="J17" s="85">
        <v>250</v>
      </c>
      <c r="K17" s="85">
        <v>500</v>
      </c>
      <c r="L17" s="36" t="s">
        <v>2822</v>
      </c>
      <c r="M17" s="59" t="s">
        <v>13</v>
      </c>
    </row>
    <row r="18" spans="1:13" s="92" customFormat="1" ht="45" customHeight="1" x14ac:dyDescent="0.2">
      <c r="A18" s="94">
        <f t="shared" si="0"/>
        <v>7</v>
      </c>
      <c r="B18" s="36" t="s">
        <v>1312</v>
      </c>
      <c r="C18" s="36" t="s">
        <v>2823</v>
      </c>
      <c r="D18" s="36" t="s">
        <v>2824</v>
      </c>
      <c r="E18" s="85">
        <v>215</v>
      </c>
      <c r="F18" s="85"/>
      <c r="G18" s="85">
        <v>26</v>
      </c>
      <c r="H18" s="85"/>
      <c r="I18" s="85"/>
      <c r="J18" s="85">
        <v>241</v>
      </c>
      <c r="K18" s="85">
        <v>486</v>
      </c>
      <c r="L18" s="36" t="s">
        <v>2793</v>
      </c>
      <c r="M18" s="59" t="s">
        <v>2629</v>
      </c>
    </row>
    <row r="19" spans="1:13" s="92" customFormat="1" ht="51" x14ac:dyDescent="0.2">
      <c r="A19" s="94">
        <f t="shared" si="0"/>
        <v>8</v>
      </c>
      <c r="B19" s="36" t="s">
        <v>1621</v>
      </c>
      <c r="C19" s="36" t="s">
        <v>2825</v>
      </c>
      <c r="D19" s="36" t="s">
        <v>2826</v>
      </c>
      <c r="E19" s="85">
        <v>301</v>
      </c>
      <c r="F19" s="85"/>
      <c r="G19" s="85">
        <v>6</v>
      </c>
      <c r="H19" s="85"/>
      <c r="I19" s="85"/>
      <c r="J19" s="85">
        <v>307</v>
      </c>
      <c r="K19" s="85">
        <v>475</v>
      </c>
      <c r="L19" s="36" t="s">
        <v>2827</v>
      </c>
      <c r="M19" s="59" t="s">
        <v>15</v>
      </c>
    </row>
    <row r="20" spans="1:13" s="92" customFormat="1" ht="25.5" x14ac:dyDescent="0.2">
      <c r="A20" s="94">
        <f t="shared" si="0"/>
        <v>9</v>
      </c>
      <c r="B20" s="36" t="s">
        <v>2062</v>
      </c>
      <c r="C20" s="36" t="s">
        <v>2828</v>
      </c>
      <c r="D20" s="36" t="s">
        <v>2829</v>
      </c>
      <c r="E20" s="85">
        <v>51</v>
      </c>
      <c r="F20" s="85"/>
      <c r="G20" s="85"/>
      <c r="H20" s="85"/>
      <c r="I20" s="85"/>
      <c r="J20" s="85">
        <v>51</v>
      </c>
      <c r="K20" s="85">
        <v>101</v>
      </c>
      <c r="L20" s="36" t="s">
        <v>2830</v>
      </c>
      <c r="M20" s="59" t="s">
        <v>16</v>
      </c>
    </row>
    <row r="21" spans="1:13" s="92" customFormat="1" ht="25.5" x14ac:dyDescent="0.2">
      <c r="A21" s="94">
        <f t="shared" si="0"/>
        <v>10</v>
      </c>
      <c r="B21" s="40" t="s">
        <v>2299</v>
      </c>
      <c r="C21" s="36" t="s">
        <v>2831</v>
      </c>
      <c r="D21" s="36" t="s">
        <v>2832</v>
      </c>
      <c r="E21" s="85">
        <v>45</v>
      </c>
      <c r="F21" s="85"/>
      <c r="G21" s="85"/>
      <c r="H21" s="85"/>
      <c r="I21" s="85"/>
      <c r="J21" s="85">
        <v>45</v>
      </c>
      <c r="K21" s="85">
        <v>81</v>
      </c>
      <c r="L21" s="58" t="s">
        <v>2833</v>
      </c>
      <c r="M21" s="93" t="s">
        <v>19</v>
      </c>
    </row>
    <row r="22" spans="1:13" s="92" customFormat="1" ht="38.25" x14ac:dyDescent="0.2">
      <c r="A22" s="94">
        <f t="shared" si="0"/>
        <v>11</v>
      </c>
      <c r="B22" s="36" t="s">
        <v>2834</v>
      </c>
      <c r="C22" s="36" t="s">
        <v>2835</v>
      </c>
      <c r="D22" s="36" t="s">
        <v>2836</v>
      </c>
      <c r="E22" s="85">
        <v>152</v>
      </c>
      <c r="F22" s="85"/>
      <c r="G22" s="85">
        <v>5</v>
      </c>
      <c r="H22" s="85"/>
      <c r="I22" s="85"/>
      <c r="J22" s="85">
        <v>157</v>
      </c>
      <c r="K22" s="85">
        <v>300</v>
      </c>
      <c r="L22" s="36" t="s">
        <v>2793</v>
      </c>
      <c r="M22" s="59" t="s">
        <v>19</v>
      </c>
    </row>
    <row r="23" spans="1:13" s="92" customFormat="1" ht="38.25" x14ac:dyDescent="0.2">
      <c r="A23" s="94">
        <f t="shared" si="0"/>
        <v>12</v>
      </c>
      <c r="B23" s="36" t="s">
        <v>2591</v>
      </c>
      <c r="C23" s="36" t="s">
        <v>2837</v>
      </c>
      <c r="D23" s="36" t="s">
        <v>2838</v>
      </c>
      <c r="E23" s="85"/>
      <c r="F23" s="85"/>
      <c r="G23" s="85"/>
      <c r="H23" s="85"/>
      <c r="I23" s="85"/>
      <c r="J23" s="85"/>
      <c r="K23" s="85"/>
      <c r="L23" s="36" t="s">
        <v>2839</v>
      </c>
      <c r="M23" s="59" t="s">
        <v>19</v>
      </c>
    </row>
    <row r="24" spans="1:13" s="92" customFormat="1" ht="38.25" x14ac:dyDescent="0.2">
      <c r="A24" s="94">
        <f t="shared" si="0"/>
        <v>13</v>
      </c>
      <c r="B24" s="87" t="s">
        <v>2429</v>
      </c>
      <c r="C24" s="36" t="s">
        <v>2840</v>
      </c>
      <c r="D24" s="36" t="s">
        <v>2841</v>
      </c>
      <c r="E24" s="85">
        <v>264</v>
      </c>
      <c r="F24" s="85"/>
      <c r="G24" s="85"/>
      <c r="H24" s="85"/>
      <c r="I24" s="85"/>
      <c r="J24" s="85">
        <v>264</v>
      </c>
      <c r="K24" s="85">
        <v>468</v>
      </c>
      <c r="L24" s="36" t="s">
        <v>2842</v>
      </c>
      <c r="M24" s="59" t="s">
        <v>22</v>
      </c>
    </row>
    <row r="25" spans="1:13" s="92" customFormat="1" ht="38.25" x14ac:dyDescent="0.2">
      <c r="A25" s="94">
        <f t="shared" si="0"/>
        <v>14</v>
      </c>
      <c r="B25" s="36" t="s">
        <v>2444</v>
      </c>
      <c r="C25" s="36" t="s">
        <v>2843</v>
      </c>
      <c r="D25" s="36" t="s">
        <v>2844</v>
      </c>
      <c r="E25" s="85">
        <v>151</v>
      </c>
      <c r="F25" s="85"/>
      <c r="G25" s="85">
        <v>6</v>
      </c>
      <c r="H25" s="85"/>
      <c r="I25" s="85"/>
      <c r="J25" s="85">
        <v>157</v>
      </c>
      <c r="K25" s="85">
        <v>314</v>
      </c>
      <c r="L25" s="36" t="s">
        <v>2845</v>
      </c>
      <c r="M25" s="59" t="s">
        <v>23</v>
      </c>
    </row>
    <row r="26" spans="1:13" s="92" customFormat="1" ht="25.5" x14ac:dyDescent="0.2">
      <c r="A26" s="94">
        <f t="shared" si="0"/>
        <v>15</v>
      </c>
      <c r="B26" s="36" t="s">
        <v>2846</v>
      </c>
      <c r="C26" s="36" t="s">
        <v>2847</v>
      </c>
      <c r="D26" s="36" t="s">
        <v>2848</v>
      </c>
      <c r="E26" s="85">
        <v>29</v>
      </c>
      <c r="F26" s="85"/>
      <c r="G26" s="85">
        <v>1</v>
      </c>
      <c r="H26" s="85"/>
      <c r="I26" s="85"/>
      <c r="J26" s="85">
        <v>30</v>
      </c>
      <c r="K26" s="85">
        <v>59</v>
      </c>
      <c r="L26" s="36" t="s">
        <v>2849</v>
      </c>
      <c r="M26" s="59" t="s">
        <v>23</v>
      </c>
    </row>
    <row r="27" spans="1:13" s="92" customFormat="1" ht="25.5" x14ac:dyDescent="0.2">
      <c r="A27" s="94">
        <f t="shared" si="0"/>
        <v>16</v>
      </c>
      <c r="B27" s="36" t="s">
        <v>2489</v>
      </c>
      <c r="C27" s="36" t="s">
        <v>2850</v>
      </c>
      <c r="D27" s="36" t="s">
        <v>2851</v>
      </c>
      <c r="E27" s="85">
        <v>22</v>
      </c>
      <c r="F27" s="85"/>
      <c r="G27" s="85">
        <v>1</v>
      </c>
      <c r="H27" s="85"/>
      <c r="I27" s="85"/>
      <c r="J27" s="85">
        <v>23</v>
      </c>
      <c r="K27" s="85">
        <v>44</v>
      </c>
      <c r="L27" s="36" t="s">
        <v>2813</v>
      </c>
      <c r="M27" s="59" t="s">
        <v>24</v>
      </c>
    </row>
    <row r="28" spans="1:13" s="92" customFormat="1" ht="38.25" x14ac:dyDescent="0.2">
      <c r="A28" s="94">
        <f t="shared" si="0"/>
        <v>17</v>
      </c>
      <c r="B28" s="36" t="s">
        <v>2557</v>
      </c>
      <c r="C28" s="36" t="s">
        <v>2852</v>
      </c>
      <c r="D28" s="36" t="s">
        <v>2853</v>
      </c>
      <c r="E28" s="88">
        <v>38</v>
      </c>
      <c r="F28" s="88"/>
      <c r="G28" s="88">
        <v>6</v>
      </c>
      <c r="H28" s="88"/>
      <c r="I28" s="88"/>
      <c r="J28" s="88">
        <v>44</v>
      </c>
      <c r="K28" s="88">
        <v>87</v>
      </c>
      <c r="L28" s="36" t="s">
        <v>2854</v>
      </c>
      <c r="M28" s="59" t="s">
        <v>29</v>
      </c>
    </row>
    <row r="29" spans="1:13" x14ac:dyDescent="0.2">
      <c r="A29" s="51">
        <f>COUNT(A30)</f>
        <v>1</v>
      </c>
      <c r="B29" s="52" t="s">
        <v>38</v>
      </c>
      <c r="C29" s="53"/>
      <c r="D29" s="52"/>
      <c r="E29" s="52">
        <v>228</v>
      </c>
      <c r="F29" s="52"/>
      <c r="G29" s="52">
        <v>21</v>
      </c>
      <c r="H29" s="52"/>
      <c r="I29" s="52"/>
      <c r="J29" s="52">
        <v>249</v>
      </c>
      <c r="K29" s="52">
        <v>449</v>
      </c>
      <c r="L29" s="54"/>
      <c r="M29" s="90"/>
    </row>
    <row r="30" spans="1:13" s="92" customFormat="1" ht="38.25" x14ac:dyDescent="0.2">
      <c r="A30" s="94">
        <v>1</v>
      </c>
      <c r="B30" s="36" t="s">
        <v>800</v>
      </c>
      <c r="C30" s="36" t="s">
        <v>2855</v>
      </c>
      <c r="D30" s="36" t="s">
        <v>2856</v>
      </c>
      <c r="E30" s="85">
        <v>228</v>
      </c>
      <c r="F30" s="85"/>
      <c r="G30" s="85">
        <v>21</v>
      </c>
      <c r="H30" s="85"/>
      <c r="I30" s="85"/>
      <c r="J30" s="85">
        <v>249</v>
      </c>
      <c r="K30" s="85">
        <v>449</v>
      </c>
      <c r="L30" s="36" t="s">
        <v>2857</v>
      </c>
      <c r="M30" s="59" t="s">
        <v>11</v>
      </c>
    </row>
    <row r="31" spans="1:13" x14ac:dyDescent="0.2">
      <c r="A31" s="51">
        <f>COUNT(A32)</f>
        <v>1</v>
      </c>
      <c r="B31" s="52" t="s">
        <v>2858</v>
      </c>
      <c r="C31" s="53"/>
      <c r="D31" s="52"/>
      <c r="E31" s="52">
        <v>4</v>
      </c>
      <c r="F31" s="52"/>
      <c r="G31" s="52"/>
      <c r="H31" s="52"/>
      <c r="I31" s="52"/>
      <c r="J31" s="52">
        <v>4</v>
      </c>
      <c r="K31" s="52">
        <v>10</v>
      </c>
      <c r="L31" s="54"/>
      <c r="M31" s="90"/>
    </row>
    <row r="32" spans="1:13" s="92" customFormat="1" ht="25.5" x14ac:dyDescent="0.2">
      <c r="A32" s="94">
        <v>1</v>
      </c>
      <c r="B32" s="36" t="s">
        <v>2654</v>
      </c>
      <c r="C32" s="36" t="s">
        <v>2859</v>
      </c>
      <c r="D32" s="36" t="s">
        <v>2860</v>
      </c>
      <c r="E32" s="33">
        <v>4</v>
      </c>
      <c r="F32" s="33"/>
      <c r="G32" s="33"/>
      <c r="H32" s="33"/>
      <c r="I32" s="33"/>
      <c r="J32" s="33">
        <v>4</v>
      </c>
      <c r="K32" s="33">
        <v>10</v>
      </c>
      <c r="L32" s="36" t="s">
        <v>2861</v>
      </c>
      <c r="M32" s="59" t="s">
        <v>10</v>
      </c>
    </row>
    <row r="33" spans="1:13" ht="12.75" customHeight="1" x14ac:dyDescent="0.2">
      <c r="A33" s="51">
        <f>COUNT(A34)</f>
        <v>1</v>
      </c>
      <c r="B33" s="52" t="s">
        <v>2862</v>
      </c>
      <c r="C33" s="53"/>
      <c r="D33" s="52"/>
      <c r="E33" s="52">
        <v>24</v>
      </c>
      <c r="F33" s="52"/>
      <c r="G33" s="52">
        <v>4</v>
      </c>
      <c r="H33" s="52"/>
      <c r="I33" s="52"/>
      <c r="J33" s="52">
        <v>28</v>
      </c>
      <c r="K33" s="52">
        <v>56</v>
      </c>
      <c r="L33" s="54"/>
      <c r="M33" s="90"/>
    </row>
    <row r="34" spans="1:13" s="92" customFormat="1" ht="25.5" x14ac:dyDescent="0.2">
      <c r="A34" s="95">
        <v>1</v>
      </c>
      <c r="B34" s="36" t="s">
        <v>1070</v>
      </c>
      <c r="C34" s="36" t="s">
        <v>2619</v>
      </c>
      <c r="D34" s="36" t="s">
        <v>2863</v>
      </c>
      <c r="E34" s="85">
        <v>24</v>
      </c>
      <c r="F34" s="85"/>
      <c r="G34" s="85">
        <v>4</v>
      </c>
      <c r="H34" s="85"/>
      <c r="I34" s="85"/>
      <c r="J34" s="85">
        <v>28</v>
      </c>
      <c r="K34" s="85">
        <v>56</v>
      </c>
      <c r="L34" s="36" t="s">
        <v>2813</v>
      </c>
      <c r="M34" s="59" t="s">
        <v>13</v>
      </c>
    </row>
    <row r="35" spans="1:13" x14ac:dyDescent="0.2">
      <c r="A35" s="51">
        <f>SUM(A4+A7+A11+A29+A31+A33)</f>
        <v>25</v>
      </c>
      <c r="B35" s="52"/>
      <c r="C35" s="53"/>
      <c r="D35" s="52"/>
      <c r="E35" s="52">
        <f>SUM(E4+E7+E11+E29+E31+E33)</f>
        <v>3078</v>
      </c>
      <c r="F35" s="52">
        <f>SUM(F4+F7+F11+F29+F31+F33)</f>
        <v>11</v>
      </c>
      <c r="G35" s="52">
        <f>SUM(G4+G7+G11+G29+G31+G33)</f>
        <v>128</v>
      </c>
      <c r="H35" s="52">
        <v>0</v>
      </c>
      <c r="I35" s="52">
        <v>0</v>
      </c>
      <c r="J35" s="52">
        <f>SUM(J4+J7+J11+J29+J31+J33)</f>
        <v>3217</v>
      </c>
      <c r="K35" s="52">
        <f>SUM(K4+K7+K11+K29+K31+K33)</f>
        <v>6070</v>
      </c>
      <c r="L35" s="54"/>
      <c r="M35" s="90"/>
    </row>
  </sheetData>
  <mergeCells count="9">
    <mergeCell ref="A1:M1"/>
    <mergeCell ref="L2:L3"/>
    <mergeCell ref="M2:M3"/>
    <mergeCell ref="A2:A3"/>
    <mergeCell ref="B2:B3"/>
    <mergeCell ref="C2:C3"/>
    <mergeCell ref="D2:D3"/>
    <mergeCell ref="E2:E3"/>
    <mergeCell ref="F2:J2"/>
  </mergeCells>
  <pageMargins left="0.39370078740157483" right="0.39370078740157483" top="0.39370078740157483" bottom="0.62992125984251968" header="0.39370078740157483" footer="0.39370078740157483"/>
  <pageSetup paperSize="9" scale="76" fitToHeight="500" orientation="landscape" verticalDpi="0" r:id="rId1"/>
  <headerFooter alignWithMargins="0">
    <oddFooter xml:space="preserve">&amp;R&amp;9Str.: &amp;P od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Document map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Sheet2!Print_Titles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2018-05-19T20:28:17Z</dcterms:created>
  <dcterms:modified xsi:type="dcterms:W3CDTF">2018-05-19T20:28:17Z</dcterms:modified>
</cp:coreProperties>
</file>