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3"/>
  </bookViews>
  <sheets>
    <sheet name="Početna" sheetId="1" r:id="rId1"/>
    <sheet name="Prostor" sheetId="17" r:id="rId2"/>
    <sheet name="Smještaj" sheetId="4" r:id="rId3"/>
    <sheet name="Prijevoz" sheetId="2" r:id="rId4"/>
    <sheet name="Stručni kadar" sheetId="5" r:id="rId5"/>
    <sheet name="Oprema" sheetId="6" r:id="rId6"/>
    <sheet name="Neizravni troškovi" sheetId="7" r:id="rId7"/>
    <sheet name="Napomena" sheetId="1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7" l="1"/>
  <c r="F93" i="17"/>
  <c r="H4" i="1" s="1"/>
  <c r="E93" i="17"/>
  <c r="G4" i="1" s="1"/>
  <c r="D93" i="17"/>
  <c r="F4" i="1" s="1"/>
  <c r="C93" i="17"/>
  <c r="E4" i="1" s="1"/>
  <c r="A33" i="1" l="1"/>
  <c r="B95" i="7" l="1"/>
  <c r="F93" i="7"/>
  <c r="H9" i="1" s="1"/>
  <c r="E93" i="7"/>
  <c r="G9" i="1" s="1"/>
  <c r="D93" i="7"/>
  <c r="F9" i="1" s="1"/>
  <c r="C93" i="7"/>
  <c r="E9" i="1" s="1"/>
  <c r="B95" i="6"/>
  <c r="F93" i="6"/>
  <c r="H8" i="1" s="1"/>
  <c r="E93" i="6"/>
  <c r="G8" i="1" s="1"/>
  <c r="D93" i="6"/>
  <c r="F8" i="1" s="1"/>
  <c r="C93" i="6"/>
  <c r="E8" i="1" s="1"/>
  <c r="B95" i="5"/>
  <c r="F93" i="5"/>
  <c r="H7" i="1" s="1"/>
  <c r="E93" i="5"/>
  <c r="G7" i="1" s="1"/>
  <c r="D93" i="5"/>
  <c r="F7" i="1" s="1"/>
  <c r="C93" i="5"/>
  <c r="E7" i="1" s="1"/>
  <c r="B95" i="4"/>
  <c r="F93" i="4"/>
  <c r="H5" i="1" s="1"/>
  <c r="E93" i="4"/>
  <c r="G5" i="1" s="1"/>
  <c r="D93" i="4"/>
  <c r="F5" i="1" s="1"/>
  <c r="C93" i="4"/>
  <c r="E5" i="1" s="1"/>
  <c r="D93" i="2" l="1"/>
  <c r="F6" i="1" s="1"/>
  <c r="F10" i="1" s="1"/>
  <c r="B10" i="1" s="1"/>
  <c r="E93" i="2"/>
  <c r="G6" i="1" s="1"/>
  <c r="G10" i="1" s="1"/>
  <c r="B11" i="1" s="1"/>
  <c r="F93" i="2"/>
  <c r="H6" i="1" s="1"/>
  <c r="H10" i="1" s="1"/>
  <c r="B12" i="1" s="1"/>
  <c r="C93" i="2"/>
  <c r="E6" i="1" s="1"/>
  <c r="E10" i="1" s="1"/>
  <c r="B14" i="1" l="1"/>
  <c r="B95" i="2"/>
  <c r="B22" i="1" l="1"/>
  <c r="B23" i="1" l="1"/>
  <c r="B9" i="1" l="1"/>
  <c r="B13" i="1" s="1"/>
  <c r="B19" i="1" l="1"/>
  <c r="B15" i="1"/>
  <c r="B18" i="1"/>
</calcChain>
</file>

<file path=xl/sharedStrings.xml><?xml version="1.0" encoding="utf-8"?>
<sst xmlns="http://schemas.openxmlformats.org/spreadsheetml/2006/main" count="667" uniqueCount="142">
  <si>
    <t>Podaci o prijavitelju</t>
  </si>
  <si>
    <t>Ministarstvo turizma i sporta</t>
  </si>
  <si>
    <t>Skraćenica</t>
  </si>
  <si>
    <t>Značenje</t>
  </si>
  <si>
    <t>MINTS</t>
  </si>
  <si>
    <t>OSTALO</t>
  </si>
  <si>
    <t>Ukupno</t>
  </si>
  <si>
    <t xml:space="preserve">Ostali izvori financiranja </t>
  </si>
  <si>
    <t>Poticanje programa bavljenja amaterskim sportom i zdravstveno usmjerenim tjelesnim vježbanjem</t>
  </si>
  <si>
    <t>Ostali izvori financiranja</t>
  </si>
  <si>
    <t>Ovlaštena osoba za zastupanje:</t>
  </si>
  <si>
    <t>LEGENDA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</si>
  <si>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</si>
  <si>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</si>
  <si>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</si>
  <si>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</si>
  <si>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</si>
  <si>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</si>
  <si>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</si>
  <si>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</si>
  <si>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</si>
  <si>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</si>
  <si>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</si>
  <si>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</si>
  <si>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</si>
  <si>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</si>
  <si>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</si>
  <si>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</si>
  <si>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</si>
  <si>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</si>
  <si>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</si>
  <si>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</si>
  <si>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</si>
  <si>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</si>
  <si>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</si>
  <si>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</si>
  <si>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</si>
  <si>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</si>
  <si>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</si>
  <si>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</si>
  <si>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</si>
  <si>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</si>
  <si>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</si>
  <si>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</si>
  <si>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</si>
  <si>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</si>
  <si>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</si>
  <si>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</si>
  <si>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</si>
  <si>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</si>
  <si>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</si>
  <si>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</si>
  <si>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</si>
  <si>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</si>
  <si>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</si>
  <si>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</si>
  <si>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</si>
  <si>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</si>
  <si>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</si>
  <si>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</si>
  <si>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</si>
  <si>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</si>
  <si>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</si>
  <si>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</si>
  <si>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</si>
  <si>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</si>
  <si>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</si>
  <si>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</si>
  <si>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</si>
  <si>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</si>
  <si>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</si>
  <si>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</si>
  <si>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ODOBRENO</t>
  </si>
  <si>
    <t>IZVRŠENO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</si>
  <si>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</si>
  <si>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</si>
  <si>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</si>
  <si>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</si>
  <si>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</si>
  <si>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</si>
  <si>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</si>
  <si>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</si>
  <si>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</si>
  <si>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</si>
  <si>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</si>
  <si>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</si>
  <si>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</si>
  <si>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</si>
  <si>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</si>
  <si>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</si>
  <si>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</si>
  <si>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</si>
  <si>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</si>
  <si>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</si>
  <si>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</si>
  <si>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</si>
  <si>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</si>
  <si>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</si>
  <si>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</si>
  <si>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</si>
  <si>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</si>
  <si>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</si>
  <si>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</si>
  <si>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</si>
  <si>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Obrazac financijskog izvješća</t>
  </si>
  <si>
    <t>Cjelokupni iznos programa IZVRŠENO</t>
  </si>
  <si>
    <t>Cjelokupni iznos programa ODOBRENO</t>
  </si>
  <si>
    <t>Postotak sufinanciranja cjelokupnog programa ODOBRENO</t>
  </si>
  <si>
    <t>Postotak sufinanciranja cjelokupnog programa IZVRŠENO</t>
  </si>
  <si>
    <t xml:space="preserve">POPIS RAČUNA KOJIMA SE PRAVDAJU UČINJENI TROŠKOVI NAVEDENI U OBRASCU FINANCIJSKOG IZVJEŠĆA "IZVRŠENO" </t>
  </si>
  <si>
    <t>(uz popis računa priložiti i dokaz o plaćanju, bankovni izvadak itd.)</t>
  </si>
  <si>
    <t>OPREMA</t>
  </si>
  <si>
    <t>STRUČNI KADAR</t>
  </si>
  <si>
    <t>RAZLIKA - povrat sredstava</t>
  </si>
  <si>
    <t>Stručni kadar</t>
  </si>
  <si>
    <t>Oprema</t>
  </si>
  <si>
    <t>Mjesec</t>
  </si>
  <si>
    <t>Prostor</t>
  </si>
  <si>
    <t>Smještaj</t>
  </si>
  <si>
    <t>Prijevoz</t>
  </si>
  <si>
    <t>Neizravni troškovi</t>
  </si>
  <si>
    <t>PROSTOR</t>
  </si>
  <si>
    <t>SMJEŠTAJ</t>
  </si>
  <si>
    <t>PRIJEVOZ</t>
  </si>
  <si>
    <t>NEIZRAVNI TROŠKOVI</t>
  </si>
  <si>
    <t>Troškovi naknade PROSTORA</t>
  </si>
  <si>
    <t>Troškovi naknade SMJEŠTAJA</t>
  </si>
  <si>
    <t>Troškovi naknade PRIJEVOZA</t>
  </si>
  <si>
    <t>Troškovi naknade STRUČNOG KADRA</t>
  </si>
  <si>
    <t>Troškovi naknade OPREME</t>
  </si>
  <si>
    <t>Naziv pravne osobe:</t>
  </si>
  <si>
    <t>OIB pravne osobe:</t>
  </si>
  <si>
    <t>Programsko područje:</t>
  </si>
  <si>
    <t>Iznos programa MINTS odobreno</t>
  </si>
  <si>
    <t>Iznos programa OSTALO odobreno</t>
  </si>
  <si>
    <t>Iznos programa MINTS izvršeno</t>
  </si>
  <si>
    <t>Iznos programa OSTALO izvršeno</t>
  </si>
  <si>
    <t>Iznos dodijeljen odlukom sukladno obrascu proračuna</t>
  </si>
  <si>
    <t>Iznos koji je utrošen za provedbu programa</t>
  </si>
  <si>
    <t>Natječaj za sufinanciranje sportskih programa poticanja lokalnog sporta i sportskih natjecanja u 2024. godini</t>
  </si>
  <si>
    <t>Napomena</t>
  </si>
  <si>
    <t>PP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</si>
</sst>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;\-#,##0.00\ [$€-1]"/>
    <numFmt numFmtId="165" formatCode="_-* #,##0.00\ [$€-1]_-;\-* #,##0.00\ [$€-1]_-;_-* &quot;-&quot;??\ [$€-1]_-;_-@_-"/>
    <numFmt numFmtId="166" formatCode="#,##0.00\ &quot;€&quot;"/>
    <numFmt numFmtId="167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3" fillId="3" borderId="2" applyNumberFormat="0" applyFont="0" applyAlignment="0" applyProtection="0"/>
  </cellStyleXfs>
  <cellXfs count="103">
    <xf numFmtId="0" fontId="0" fillId="0" borderId="0" xfId="0"/>
    <xf numFmtId="0" fontId="6" fillId="4" borderId="0" xfId="0" applyFont="1" applyFill="1" applyAlignment="1" applyProtection="1">
      <alignment horizontal="centerContinuous" vertical="center"/>
    </xf>
    <xf numFmtId="0" fontId="7" fillId="5" borderId="3" xfId="0" applyFont="1" applyFill="1" applyBorder="1" applyAlignment="1" applyProtection="1">
      <alignment horizontal="left" vertical="center"/>
    </xf>
    <xf numFmtId="49" fontId="8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7" borderId="0" xfId="0" applyFill="1" applyAlignment="1" applyProtection="1">
      <alignment horizontal="centerContinuous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65" fontId="5" fillId="5" borderId="4" xfId="0" applyNumberFormat="1" applyFont="1" applyFill="1" applyBorder="1" applyAlignment="1" applyProtection="1">
      <alignment horizontal="centerContinuous" vertical="center"/>
    </xf>
    <xf numFmtId="0" fontId="5" fillId="5" borderId="5" xfId="0" applyFont="1" applyFill="1" applyBorder="1" applyAlignment="1" applyProtection="1">
      <alignment horizontal="centerContinuous" vertical="center"/>
    </xf>
    <xf numFmtId="10" fontId="2" fillId="0" borderId="11" xfId="1" applyNumberFormat="1" applyFont="1" applyFill="1" applyBorder="1" applyAlignment="1" applyProtection="1">
      <alignment horizontal="center" vertical="center"/>
    </xf>
    <xf numFmtId="10" fontId="2" fillId="0" borderId="7" xfId="1" applyNumberFormat="1" applyFont="1" applyFill="1" applyBorder="1" applyAlignment="1" applyProtection="1">
      <alignment horizontal="center" vertical="center"/>
    </xf>
    <xf numFmtId="0" fontId="11" fillId="2" borderId="1" xfId="2" applyFont="1" applyAlignment="1">
      <alignment horizontal="center" vertical="center"/>
    </xf>
    <xf numFmtId="0" fontId="0" fillId="10" borderId="0" xfId="0" applyFill="1" applyAlignment="1">
      <alignment horizontal="center" vertical="center"/>
    </xf>
    <xf numFmtId="49" fontId="0" fillId="5" borderId="2" xfId="3" applyNumberFormat="1" applyFont="1" applyFill="1" applyAlignment="1">
      <alignment horizontal="center" vertical="center"/>
    </xf>
    <xf numFmtId="0" fontId="5" fillId="7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 vertical="center"/>
    </xf>
    <xf numFmtId="0" fontId="0" fillId="4" borderId="0" xfId="0" applyFill="1" applyAlignment="1" applyProtection="1">
      <alignment horizontal="centerContinuous" vertical="center"/>
    </xf>
    <xf numFmtId="0" fontId="14" fillId="4" borderId="0" xfId="0" applyFont="1" applyFill="1" applyAlignment="1" applyProtection="1">
      <alignment horizontal="centerContinuous" vertical="center"/>
    </xf>
    <xf numFmtId="166" fontId="12" fillId="3" borderId="2" xfId="3" applyNumberFormat="1" applyFont="1" applyAlignment="1" applyProtection="1">
      <alignment horizontal="center" vertical="center"/>
      <protection locked="0"/>
    </xf>
    <xf numFmtId="165" fontId="0" fillId="0" borderId="10" xfId="0" applyNumberFormat="1" applyFill="1" applyBorder="1" applyAlignment="1" applyProtection="1">
      <alignment horizontal="center" vertical="center"/>
    </xf>
    <xf numFmtId="165" fontId="0" fillId="0" borderId="6" xfId="0" applyNumberForma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Continuous" vertical="center"/>
    </xf>
    <xf numFmtId="0" fontId="11" fillId="5" borderId="9" xfId="0" applyFont="1" applyFill="1" applyBorder="1" applyAlignment="1" applyProtection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5" borderId="0" xfId="0" applyFill="1"/>
    <xf numFmtId="0" fontId="0" fillId="5" borderId="10" xfId="0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4" xfId="0" applyFill="1" applyBorder="1" applyAlignment="1">
      <alignment horizontal="centerContinuous" vertical="center"/>
    </xf>
    <xf numFmtId="0" fontId="0" fillId="5" borderId="18" xfId="0" applyFill="1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5" borderId="6" xfId="0" applyFill="1" applyBorder="1" applyAlignment="1">
      <alignment horizontal="centerContinuous" vertical="center"/>
    </xf>
    <xf numFmtId="0" fontId="0" fillId="5" borderId="19" xfId="0" applyFill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11" fillId="2" borderId="20" xfId="2" applyFont="1" applyBorder="1" applyAlignment="1">
      <alignment horizontal="center" vertical="center"/>
    </xf>
    <xf numFmtId="0" fontId="5" fillId="8" borderId="13" xfId="0" applyFont="1" applyFill="1" applyBorder="1" applyAlignment="1">
      <alignment horizontal="centerContinuous" vertical="center"/>
    </xf>
    <xf numFmtId="0" fontId="5" fillId="8" borderId="14" xfId="0" applyFont="1" applyFill="1" applyBorder="1" applyAlignment="1">
      <alignment horizontal="centerContinuous" vertical="center"/>
    </xf>
    <xf numFmtId="166" fontId="13" fillId="9" borderId="12" xfId="0" applyNumberFormat="1" applyFont="1" applyFill="1" applyBorder="1" applyAlignment="1">
      <alignment horizontal="center" vertical="center"/>
    </xf>
    <xf numFmtId="164" fontId="10" fillId="5" borderId="7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1" fillId="5" borderId="17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horizontal="right" vertical="center"/>
    </xf>
    <xf numFmtId="164" fontId="11" fillId="0" borderId="5" xfId="0" applyNumberFormat="1" applyFont="1" applyFill="1" applyBorder="1" applyAlignment="1" applyProtection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</xf>
    <xf numFmtId="164" fontId="11" fillId="0" borderId="7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right" vertical="center"/>
    </xf>
    <xf numFmtId="0" fontId="5" fillId="8" borderId="12" xfId="0" applyFont="1" applyFill="1" applyBorder="1" applyAlignment="1">
      <alignment horizontal="center" vertical="center" wrapText="1"/>
    </xf>
    <xf numFmtId="0" fontId="11" fillId="2" borderId="22" xfId="2" applyFont="1" applyBorder="1" applyAlignment="1">
      <alignment horizontal="center" vertical="center"/>
    </xf>
    <xf numFmtId="167" fontId="5" fillId="5" borderId="18" xfId="0" applyNumberFormat="1" applyFont="1" applyFill="1" applyBorder="1" applyAlignment="1">
      <alignment horizontal="centerContinuous" vertical="center"/>
    </xf>
    <xf numFmtId="164" fontId="16" fillId="5" borderId="9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 vertical="center"/>
    </xf>
    <xf numFmtId="0" fontId="9" fillId="5" borderId="0" xfId="0" applyFont="1" applyFill="1" applyAlignment="1">
      <alignment horizontal="centerContinuous" vertical="center"/>
    </xf>
    <xf numFmtId="49" fontId="0" fillId="6" borderId="3" xfId="0" applyNumberFormat="1" applyFont="1" applyFill="1" applyBorder="1" applyAlignment="1" applyProtection="1">
      <alignment horizontal="center" vertical="center"/>
      <protection locked="0"/>
    </xf>
    <xf numFmtId="167" fontId="5" fillId="5" borderId="4" xfId="0" applyNumberFormat="1" applyFont="1" applyFill="1" applyBorder="1" applyAlignment="1">
      <alignment horizontal="centerContinuous" vertical="center"/>
    </xf>
    <xf numFmtId="0" fontId="18" fillId="0" borderId="0" xfId="0" applyFont="1" applyBorder="1" applyAlignment="1">
      <alignment vertical="center" wrapText="1"/>
    </xf>
    <xf numFmtId="0" fontId="11" fillId="2" borderId="24" xfId="2" applyFont="1" applyBorder="1" applyAlignment="1">
      <alignment horizontal="right" vertical="center"/>
    </xf>
    <xf numFmtId="166" fontId="12" fillId="13" borderId="2" xfId="3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9" fillId="5" borderId="0" xfId="0" applyFont="1" applyFill="1" applyAlignment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49" fontId="0" fillId="3" borderId="2" xfId="3" applyNumberFormat="1" applyFont="1" applyAlignment="1" applyProtection="1">
      <alignment horizontal="left" vertical="center"/>
      <protection locked="0"/>
    </xf>
    <xf numFmtId="49" fontId="11" fillId="2" borderId="24" xfId="2" applyNumberFormat="1" applyFont="1" applyBorder="1" applyAlignment="1">
      <alignment horizontal="right" vertical="center"/>
    </xf>
    <xf numFmtId="49" fontId="12" fillId="3" borderId="23" xfId="3" applyNumberFormat="1" applyFont="1" applyBorder="1" applyAlignment="1" applyProtection="1">
      <alignment horizontal="left" vertical="center"/>
      <protection locked="0"/>
    </xf>
    <xf numFmtId="49" fontId="0" fillId="0" borderId="0" xfId="0" applyNumberFormat="1"/>
    <xf numFmtId="49" fontId="0" fillId="5" borderId="18" xfId="0" applyNumberFormat="1" applyFill="1" applyBorder="1" applyAlignment="1">
      <alignment horizontal="centerContinuous" vertical="center"/>
    </xf>
    <xf numFmtId="49" fontId="0" fillId="5" borderId="0" xfId="0" applyNumberFormat="1" applyFill="1" applyBorder="1" applyAlignment="1">
      <alignment horizontal="centerContinuous" vertical="center"/>
    </xf>
    <xf numFmtId="49" fontId="0" fillId="5" borderId="19" xfId="0" applyNumberFormat="1" applyFill="1" applyBorder="1" applyAlignment="1">
      <alignment horizontal="centerContinuous" vertical="center"/>
    </xf>
    <xf numFmtId="49" fontId="12" fillId="3" borderId="26" xfId="3" applyNumberFormat="1" applyFont="1" applyBorder="1" applyAlignment="1" applyProtection="1">
      <alignment horizontal="left" vertical="center"/>
      <protection locked="0"/>
    </xf>
    <xf numFmtId="49" fontId="0" fillId="3" borderId="27" xfId="3" applyNumberFormat="1" applyFont="1" applyBorder="1" applyAlignment="1" applyProtection="1">
      <alignment horizontal="left" vertical="center"/>
      <protection locked="0"/>
    </xf>
    <xf numFmtId="0" fontId="11" fillId="2" borderId="0" xfId="2" applyFont="1" applyBorder="1" applyAlignment="1">
      <alignment horizontal="right" vertical="center"/>
    </xf>
    <xf numFmtId="49" fontId="15" fillId="6" borderId="3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15" fillId="5" borderId="0" xfId="0" applyFont="1" applyFill="1" applyAlignment="1" applyProtection="1">
      <alignment horizontal="centerContinuous" vertical="center"/>
    </xf>
    <xf numFmtId="0" fontId="0" fillId="5" borderId="0" xfId="0" applyFill="1" applyAlignment="1" applyProtection="1">
      <alignment horizontal="centerContinuous" vertical="center"/>
    </xf>
    <xf numFmtId="0" fontId="0" fillId="5" borderId="25" xfId="0" applyFill="1" applyBorder="1" applyAlignment="1" applyProtection="1">
      <alignment horizontal="centerContinuous" vertical="center"/>
    </xf>
    <xf numFmtId="0" fontId="5" fillId="8" borderId="13" xfId="0" applyFont="1" applyFill="1" applyBorder="1" applyAlignment="1" applyProtection="1">
      <alignment horizontal="centerContinuous" vertical="center"/>
    </xf>
    <xf numFmtId="0" fontId="5" fillId="8" borderId="14" xfId="0" applyFont="1" applyFill="1" applyBorder="1" applyAlignment="1" applyProtection="1">
      <alignment horizontal="centerContinuous" vertical="center"/>
    </xf>
    <xf numFmtId="0" fontId="11" fillId="2" borderId="20" xfId="2" applyFont="1" applyBorder="1" applyAlignment="1" applyProtection="1">
      <alignment horizontal="center" vertical="center"/>
    </xf>
    <xf numFmtId="0" fontId="11" fillId="2" borderId="22" xfId="2" applyFont="1" applyBorder="1" applyAlignment="1" applyProtection="1">
      <alignment horizontal="center" vertical="center"/>
    </xf>
    <xf numFmtId="0" fontId="1" fillId="5" borderId="3" xfId="0" applyFont="1" applyFill="1" applyBorder="1" applyProtection="1"/>
    <xf numFmtId="166" fontId="12" fillId="13" borderId="21" xfId="3" applyNumberFormat="1" applyFont="1" applyFill="1" applyBorder="1" applyAlignment="1" applyProtection="1">
      <alignment horizontal="center" vertical="center"/>
    </xf>
    <xf numFmtId="166" fontId="12" fillId="3" borderId="21" xfId="3" applyNumberFormat="1" applyFont="1" applyBorder="1" applyAlignment="1" applyProtection="1">
      <alignment horizontal="center" vertical="center"/>
    </xf>
    <xf numFmtId="166" fontId="12" fillId="13" borderId="2" xfId="3" applyNumberFormat="1" applyFont="1" applyFill="1" applyAlignment="1" applyProtection="1">
      <alignment horizontal="center" vertical="center"/>
    </xf>
    <xf numFmtId="166" fontId="12" fillId="3" borderId="23" xfId="3" applyNumberFormat="1" applyFont="1" applyBorder="1" applyAlignment="1" applyProtection="1">
      <alignment horizontal="center" vertical="center"/>
    </xf>
    <xf numFmtId="166" fontId="12" fillId="3" borderId="2" xfId="3" applyNumberFormat="1" applyFont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right" vertical="center"/>
    </xf>
    <xf numFmtId="166" fontId="17" fillId="11" borderId="1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Continuous" vertical="center"/>
    </xf>
    <xf numFmtId="0" fontId="9" fillId="12" borderId="12" xfId="0" applyFont="1" applyFill="1" applyBorder="1" applyAlignment="1">
      <alignment horizontal="center"/>
    </xf>
    <xf numFmtId="49" fontId="0" fillId="3" borderId="28" xfId="3" applyNumberFormat="1" applyFont="1" applyBorder="1" applyAlignment="1" applyProtection="1">
      <alignment horizontal="left" vertical="top" wrapText="1"/>
      <protection locked="0"/>
    </xf>
    <xf numFmtId="0" fontId="15" fillId="5" borderId="0" xfId="0" applyFont="1" applyFill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</cellXfs>
  <cellStyles count="4">
    <cellStyle name="Calculation" xfId="2" builtinId="22"/>
    <cellStyle name="Normal" xfId="0" builtinId="0"/>
    <cellStyle name="Note" xfId="3" builtinId="1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12</xdr:row>
      <xdr:rowOff>57151</xdr:rowOff>
    </xdr:from>
    <xdr:to>
      <xdr:col>7</xdr:col>
      <xdr:colOff>704850</xdr:colOff>
      <xdr:row>25</xdr:row>
      <xdr:rowOff>76200</xdr:rowOff>
    </xdr:to>
    <xdr:sp macro="" textlink="">
      <xdr:nvSpPr>
        <xdr:cNvPr id="2" name="Rectangle 1"/>
        <xdr:cNvSpPr/>
      </xdr:nvSpPr>
      <xdr:spPr>
        <a:xfrm>
          <a:off x="8077201" y="2514601"/>
          <a:ext cx="4867274" cy="249554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600" b="1" u="sng" baseline="0">
              <a:solidFill>
                <a:srgbClr val="FF0000"/>
              </a:solidFill>
            </a:rPr>
            <a:t>OBAVIJEST - VAŽNO!!!</a:t>
          </a:r>
          <a:endParaRPr lang="hr-HR" sz="1600" b="1" u="sng">
            <a:solidFill>
              <a:srgbClr val="FF0000"/>
            </a:solidFill>
          </a:endParaRPr>
        </a:p>
        <a:p>
          <a:pPr algn="l"/>
          <a:endParaRPr lang="hr-HR" sz="1100"/>
        </a:p>
        <a:p>
          <a:pPr algn="l"/>
          <a:r>
            <a:rPr lang="hr-HR" sz="1100"/>
            <a:t>- plaćanje računa mora</a:t>
          </a:r>
          <a:r>
            <a:rPr lang="hr-HR" sz="1100" baseline="0"/>
            <a:t> biti izvršeno najkasnije do 15. siječnja 2025. godine;</a:t>
          </a:r>
        </a:p>
        <a:p>
          <a:pPr algn="l"/>
          <a:r>
            <a:rPr lang="hr-HR" sz="1100" baseline="0"/>
            <a:t>- izvršeni nalozi i plaćanja poslije 15. siječnja 2025. godine - </a:t>
          </a:r>
          <a:r>
            <a:rPr lang="hr-HR" sz="1100" b="1" baseline="0">
              <a:solidFill>
                <a:srgbClr val="FF0000"/>
              </a:solidFill>
            </a:rPr>
            <a:t>NISU PRIHVATLJIV </a:t>
          </a:r>
          <a:r>
            <a:rPr lang="hr-HR" sz="1100" baseline="0"/>
            <a:t>dokaz;</a:t>
          </a:r>
          <a:endParaRPr lang="hr-HR" sz="1100"/>
        </a:p>
        <a:p>
          <a:pPr algn="l"/>
          <a:r>
            <a:rPr lang="hr-HR" sz="1100" baseline="0"/>
            <a:t>- naknade stručnog kadra kao nagrade, božićnice, regres, putni nalozi itd. - </a:t>
          </a:r>
          <a:r>
            <a:rPr lang="hr-H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NISU PRIHVATLJIV </a:t>
          </a: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dokaz;</a:t>
          </a:r>
          <a:endParaRPr lang="hr-H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aseline="0"/>
            <a:t>- </a:t>
          </a: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izvodima iz banke označiti plaćene troškove koji se odnose na stavke u izvješću;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računi moraju biti označeni po rednom broju stavke iz izvješća.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r-H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UKOLIKO RAČUNI, IZVODI I SL. NISU OZNAČENI PO TROŠKOVIMA, IZVJEŠĆE ĆE SE SMATRATI NEPOTPUNIM I NEPRIHVATLJIVIM.</a:t>
          </a:r>
          <a:endParaRPr lang="hr-HR" sz="1100" u="sng"/>
        </a:p>
        <a:p>
          <a:pPr algn="l"/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FC72"/>
  <sheetViews>
    <sheetView showGridLines="0" tabSelected="1" zoomScaleNormal="100" workbookViewId="0">
      <selection activeCell="B4" sqref="B4"/>
    </sheetView>
  </sheetViews>
  <sheetFormatPr defaultColWidth="0" defaultRowHeight="15" zeroHeight="1" x14ac:dyDescent="0.25"/>
  <cols>
    <col min="1" max="1" width="47.42578125" style="51" customWidth="1"/>
    <col min="2" max="2" width="69.85546875" style="51" bestFit="1" customWidth="1"/>
    <col min="3" max="3" width="9.140625" style="51" customWidth="1"/>
    <col min="4" max="4" width="17.28515625" style="51" bestFit="1" customWidth="1"/>
    <col min="5" max="8" width="13.28515625" style="51" customWidth="1"/>
    <col min="9" max="13" width="9.140625" style="24" hidden="1" customWidth="1"/>
    <col min="14" max="16378" width="9.140625" style="24" hidden="1"/>
    <col min="16379" max="16383" width="0.28515625" style="24" hidden="1"/>
    <col min="16384" max="16384" width="0.42578125" style="24" customWidth="1"/>
  </cols>
  <sheetData>
    <row r="1" spans="1:8" customFormat="1" ht="19.5" thickBot="1" x14ac:dyDescent="0.3">
      <c r="A1" s="17" t="s">
        <v>0</v>
      </c>
      <c r="B1" s="1"/>
      <c r="C1" s="4"/>
      <c r="D1" s="81"/>
      <c r="E1" s="82"/>
      <c r="F1" s="83"/>
      <c r="G1" s="83"/>
      <c r="H1" s="84"/>
    </row>
    <row r="2" spans="1:8" customFormat="1" ht="16.5" thickBot="1" x14ac:dyDescent="0.3">
      <c r="A2" s="2" t="s">
        <v>130</v>
      </c>
      <c r="B2" s="53"/>
      <c r="C2" s="4"/>
      <c r="D2" s="100" t="s">
        <v>116</v>
      </c>
      <c r="E2" s="85" t="s">
        <v>72</v>
      </c>
      <c r="F2" s="86"/>
      <c r="G2" s="85" t="s">
        <v>73</v>
      </c>
      <c r="H2" s="86"/>
    </row>
    <row r="3" spans="1:8" customFormat="1" ht="15.75" x14ac:dyDescent="0.25">
      <c r="A3" s="2" t="s">
        <v>131</v>
      </c>
      <c r="B3" s="3"/>
      <c r="C3" s="4"/>
      <c r="D3" s="101"/>
      <c r="E3" s="87" t="s">
        <v>4</v>
      </c>
      <c r="F3" s="87" t="s">
        <v>5</v>
      </c>
      <c r="G3" s="87" t="s">
        <v>4</v>
      </c>
      <c r="H3" s="88" t="s">
        <v>5</v>
      </c>
    </row>
    <row r="4" spans="1:8" customFormat="1" ht="15.75" x14ac:dyDescent="0.25">
      <c r="A4" s="2" t="s">
        <v>10</v>
      </c>
      <c r="B4" s="3"/>
      <c r="C4" s="4"/>
      <c r="D4" s="89" t="s">
        <v>117</v>
      </c>
      <c r="E4" s="90">
        <f>Prostor!C93</f>
        <v>0</v>
      </c>
      <c r="F4" s="91">
        <f>Prostor!D93</f>
        <v>0</v>
      </c>
      <c r="G4" s="92">
        <f>Prostor!E93</f>
        <v>0</v>
      </c>
      <c r="H4" s="93">
        <f>Prostor!F93</f>
        <v>0</v>
      </c>
    </row>
    <row r="5" spans="1:8" customFormat="1" ht="15.75" x14ac:dyDescent="0.25">
      <c r="A5" s="2" t="s">
        <v>132</v>
      </c>
      <c r="B5" s="80" t="s">
        <v>141</v>
      </c>
      <c r="C5" s="4"/>
      <c r="D5" s="89" t="s">
        <v>118</v>
      </c>
      <c r="E5" s="90">
        <f>Smještaj!$C$93</f>
        <v>0</v>
      </c>
      <c r="F5" s="94">
        <f>Smještaj!D93</f>
        <v>0</v>
      </c>
      <c r="G5" s="92">
        <f>Smještaj!E93</f>
        <v>0</v>
      </c>
      <c r="H5" s="93">
        <f>Smještaj!F93</f>
        <v>0</v>
      </c>
    </row>
    <row r="6" spans="1:8" customFormat="1" x14ac:dyDescent="0.25">
      <c r="A6" s="61"/>
      <c r="B6" s="61"/>
      <c r="C6" s="4"/>
      <c r="D6" s="89" t="s">
        <v>119</v>
      </c>
      <c r="E6" s="90">
        <f>Prijevoz!C$93</f>
        <v>0</v>
      </c>
      <c r="F6" s="91">
        <f>Prijevoz!D$93</f>
        <v>0</v>
      </c>
      <c r="G6" s="92">
        <f>Prijevoz!E$93</f>
        <v>0</v>
      </c>
      <c r="H6" s="93">
        <f>Prijevoz!F$93</f>
        <v>0</v>
      </c>
    </row>
    <row r="7" spans="1:8" customFormat="1" ht="18.75" x14ac:dyDescent="0.25">
      <c r="A7" s="15" t="s">
        <v>104</v>
      </c>
      <c r="B7" s="16"/>
      <c r="C7" s="4"/>
      <c r="D7" s="89" t="s">
        <v>114</v>
      </c>
      <c r="E7" s="90">
        <f>'Stručni kadar'!C93</f>
        <v>0</v>
      </c>
      <c r="F7" s="94">
        <f>'Stručni kadar'!D93</f>
        <v>0</v>
      </c>
      <c r="G7" s="92">
        <f>'Stručni kadar'!E93</f>
        <v>0</v>
      </c>
      <c r="H7" s="93">
        <f>'Stručni kadar'!F93</f>
        <v>0</v>
      </c>
    </row>
    <row r="8" spans="1:8" customFormat="1" x14ac:dyDescent="0.25">
      <c r="A8" s="14" t="s">
        <v>8</v>
      </c>
      <c r="B8" s="5"/>
      <c r="C8" s="4"/>
      <c r="D8" s="89" t="s">
        <v>115</v>
      </c>
      <c r="E8" s="90">
        <f>Oprema!C93</f>
        <v>0</v>
      </c>
      <c r="F8" s="94">
        <f>Oprema!D93</f>
        <v>0</v>
      </c>
      <c r="G8" s="92">
        <f>Oprema!E93</f>
        <v>0</v>
      </c>
      <c r="H8" s="93">
        <f>Oprema!F93</f>
        <v>0</v>
      </c>
    </row>
    <row r="9" spans="1:8" customFormat="1" ht="15.75" thickBot="1" x14ac:dyDescent="0.3">
      <c r="A9" s="44" t="s">
        <v>133</v>
      </c>
      <c r="B9" s="41">
        <f>E10</f>
        <v>0</v>
      </c>
      <c r="C9" s="4"/>
      <c r="D9" s="89" t="s">
        <v>120</v>
      </c>
      <c r="E9" s="90">
        <f>'Neizravni troškovi'!C93</f>
        <v>0</v>
      </c>
      <c r="F9" s="94">
        <f>'Neizravni troškovi'!D$93</f>
        <v>0</v>
      </c>
      <c r="G9" s="92">
        <f>'Neizravni troškovi'!E$93</f>
        <v>0</v>
      </c>
      <c r="H9" s="93">
        <f>'Neizravni troškovi'!F$93</f>
        <v>0</v>
      </c>
    </row>
    <row r="10" spans="1:8" customFormat="1" ht="15.75" thickBot="1" x14ac:dyDescent="0.3">
      <c r="A10" s="45" t="s">
        <v>134</v>
      </c>
      <c r="B10" s="42">
        <f>F10</f>
        <v>0</v>
      </c>
      <c r="C10" s="4"/>
      <c r="D10" s="95" t="s">
        <v>6</v>
      </c>
      <c r="E10" s="96">
        <f>SUM(E4:E9)</f>
        <v>0</v>
      </c>
      <c r="F10" s="96">
        <f t="shared" ref="F10:H10" si="0">SUM(F4:F9)</f>
        <v>0</v>
      </c>
      <c r="G10" s="96">
        <f t="shared" si="0"/>
        <v>0</v>
      </c>
      <c r="H10" s="96">
        <f t="shared" si="0"/>
        <v>0</v>
      </c>
    </row>
    <row r="11" spans="1:8" customFormat="1" x14ac:dyDescent="0.25">
      <c r="A11" s="44" t="s">
        <v>135</v>
      </c>
      <c r="B11" s="41">
        <f>G10</f>
        <v>0</v>
      </c>
      <c r="C11" s="4"/>
      <c r="D11" s="97"/>
      <c r="E11" s="97"/>
      <c r="F11" s="97"/>
      <c r="G11" s="97"/>
      <c r="H11" s="97"/>
    </row>
    <row r="12" spans="1:8" customFormat="1" x14ac:dyDescent="0.25">
      <c r="A12" s="46" t="s">
        <v>136</v>
      </c>
      <c r="B12" s="43">
        <f>H10</f>
        <v>0</v>
      </c>
      <c r="C12" s="4"/>
      <c r="D12" s="4"/>
      <c r="E12" s="4"/>
      <c r="F12" s="4"/>
      <c r="G12" s="4"/>
      <c r="H12" s="4"/>
    </row>
    <row r="13" spans="1:8" customFormat="1" x14ac:dyDescent="0.25">
      <c r="A13" s="39" t="s">
        <v>106</v>
      </c>
      <c r="B13" s="37">
        <f>SUM(B9:B10)</f>
        <v>0</v>
      </c>
    </row>
    <row r="14" spans="1:8" customFormat="1" x14ac:dyDescent="0.25">
      <c r="A14" s="40" t="s">
        <v>105</v>
      </c>
      <c r="B14" s="6">
        <f>SUM(B11:B12)</f>
        <v>0</v>
      </c>
      <c r="C14" s="60"/>
    </row>
    <row r="15" spans="1:8" customFormat="1" x14ac:dyDescent="0.25">
      <c r="A15" s="40" t="s">
        <v>113</v>
      </c>
      <c r="B15" s="50">
        <f>B13-B14</f>
        <v>0</v>
      </c>
      <c r="C15" s="58"/>
    </row>
    <row r="16" spans="1:8" customFormat="1" ht="15" customHeight="1" x14ac:dyDescent="0.25">
      <c r="A16" s="61"/>
      <c r="B16" s="61"/>
      <c r="C16" s="102"/>
      <c r="D16" s="55"/>
    </row>
    <row r="17" spans="1:4" customFormat="1" x14ac:dyDescent="0.25">
      <c r="A17" s="7" t="s">
        <v>107</v>
      </c>
      <c r="B17" s="8"/>
      <c r="C17" s="102"/>
      <c r="D17" s="55"/>
    </row>
    <row r="18" spans="1:4" customFormat="1" x14ac:dyDescent="0.25">
      <c r="A18" s="19" t="s">
        <v>1</v>
      </c>
      <c r="B18" s="9" t="str">
        <f>IF(B13=0,"0,00%",B9/$B$13)</f>
        <v>0,00%</v>
      </c>
      <c r="C18" s="59"/>
    </row>
    <row r="19" spans="1:4" customFormat="1" x14ac:dyDescent="0.25">
      <c r="A19" s="20" t="s">
        <v>9</v>
      </c>
      <c r="B19" s="10" t="str">
        <f>IF(B13=0,"0,00%",B10/$B$13)</f>
        <v>0,00%</v>
      </c>
      <c r="C19" s="38"/>
    </row>
    <row r="20" spans="1:4" customFormat="1" x14ac:dyDescent="0.25">
      <c r="A20" s="4"/>
      <c r="B20" s="4"/>
    </row>
    <row r="21" spans="1:4" customFormat="1" x14ac:dyDescent="0.25">
      <c r="A21" s="7" t="s">
        <v>108</v>
      </c>
      <c r="B21" s="8"/>
    </row>
    <row r="22" spans="1:4" customFormat="1" x14ac:dyDescent="0.25">
      <c r="A22" s="19" t="s">
        <v>1</v>
      </c>
      <c r="B22" s="9" t="str">
        <f>IF(B14=0,"0,00%",B11/$B$14)</f>
        <v>0,00%</v>
      </c>
    </row>
    <row r="23" spans="1:4" customFormat="1" x14ac:dyDescent="0.25">
      <c r="A23" s="20" t="s">
        <v>9</v>
      </c>
      <c r="B23" s="10" t="str">
        <f>IF(B14=0,"0,00%",B12/$B$14)</f>
        <v>0,00%</v>
      </c>
    </row>
    <row r="24" spans="1:4" customFormat="1" x14ac:dyDescent="0.25"/>
    <row r="25" spans="1:4" customFormat="1" x14ac:dyDescent="0.25">
      <c r="A25" s="21" t="s">
        <v>11</v>
      </c>
      <c r="B25" s="22"/>
    </row>
    <row r="26" spans="1:4" customFormat="1" x14ac:dyDescent="0.25">
      <c r="A26" s="63" t="s">
        <v>2</v>
      </c>
      <c r="B26" s="64" t="s">
        <v>3</v>
      </c>
    </row>
    <row r="27" spans="1:4" customFormat="1" x14ac:dyDescent="0.25">
      <c r="A27" s="65" t="s">
        <v>4</v>
      </c>
      <c r="B27" s="66" t="s">
        <v>1</v>
      </c>
    </row>
    <row r="28" spans="1:4" customFormat="1" x14ac:dyDescent="0.25">
      <c r="A28" s="68" t="s">
        <v>5</v>
      </c>
      <c r="B28" s="66" t="s">
        <v>7</v>
      </c>
    </row>
    <row r="29" spans="1:4" customFormat="1" x14ac:dyDescent="0.25">
      <c r="A29" s="68" t="s">
        <v>72</v>
      </c>
      <c r="B29" s="66" t="s">
        <v>137</v>
      </c>
    </row>
    <row r="30" spans="1:4" customFormat="1" x14ac:dyDescent="0.25">
      <c r="A30" s="69" t="s">
        <v>73</v>
      </c>
      <c r="B30" s="67" t="s">
        <v>138</v>
      </c>
    </row>
    <row r="31" spans="1:4" customFormat="1" x14ac:dyDescent="0.25">
      <c r="A31" s="61"/>
      <c r="B31" s="61"/>
    </row>
    <row r="32" spans="1:4" customFormat="1" x14ac:dyDescent="0.25">
      <c r="A32" s="61"/>
      <c r="B32" s="61"/>
    </row>
    <row r="33" spans="1:8" x14ac:dyDescent="0.25">
      <c r="A33" s="54">
        <f ca="1">TODAY()</f>
        <v>45560</v>
      </c>
      <c r="B33" s="49"/>
      <c r="C33" s="28"/>
      <c r="D33" s="28"/>
      <c r="E33" s="28"/>
      <c r="F33" s="28"/>
      <c r="G33" s="28"/>
      <c r="H33" s="28"/>
    </row>
    <row r="34" spans="1:8" x14ac:dyDescent="0.25">
      <c r="A34" s="25" t="s">
        <v>139</v>
      </c>
      <c r="B34" s="26"/>
      <c r="C34" s="26"/>
      <c r="D34" s="26"/>
      <c r="E34" s="26"/>
      <c r="F34" s="26"/>
      <c r="G34" s="26"/>
      <c r="H34" s="26"/>
    </row>
    <row r="35" spans="1:8" x14ac:dyDescent="0.25">
      <c r="A35" s="30" t="s">
        <v>1</v>
      </c>
      <c r="B35" s="31"/>
      <c r="C35" s="31"/>
      <c r="D35" s="31"/>
      <c r="E35" s="31"/>
      <c r="F35" s="31"/>
      <c r="G35" s="31"/>
      <c r="H35" s="31"/>
    </row>
    <row r="36" spans="1:8" hidden="1" x14ac:dyDescent="0.25"/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algorithmName="SHA-512" hashValue="Vt6nIkZDCl8SvSThBDd+hBHndBWO3N+pQ99Q+MOYyeXo1HbRvC09Txl2k7cLajcSjjnH/5sFV+GHv7SFpoU1Yg==" saltValue="2Vf6NEFzoHSTFaH4RwWSlw==" spinCount="100000" sheet="1" objects="1" scenarios="1" selectLockedCells="1"/>
  <mergeCells count="2">
    <mergeCell ref="D2:D3"/>
    <mergeCell ref="C16:C17"/>
  </mergeCells>
  <conditionalFormatting sqref="B18">
    <cfRule type="cellIs" dxfId="7" priority="44" operator="between">
      <formula>0.80001</formula>
      <formula>1</formula>
    </cfRule>
    <cfRule type="cellIs" dxfId="6" priority="48" operator="between">
      <formula>0.0001</formula>
      <formula>0.80001</formula>
    </cfRule>
  </conditionalFormatting>
  <conditionalFormatting sqref="B19">
    <cfRule type="cellIs" dxfId="5" priority="46" operator="between">
      <formula>0.19999</formula>
      <formula>1</formula>
    </cfRule>
    <cfRule type="cellIs" dxfId="4" priority="47" operator="between">
      <formula>0.0001</formula>
      <formula>0.19999</formula>
    </cfRule>
  </conditionalFormatting>
  <conditionalFormatting sqref="B2">
    <cfRule type="cellIs" priority="45" operator="equal">
      <formula>0</formula>
    </cfRule>
  </conditionalFormatting>
  <conditionalFormatting sqref="B22">
    <cfRule type="cellIs" dxfId="3" priority="13" operator="between">
      <formula>0.8001</formula>
      <formula>1</formula>
    </cfRule>
    <cfRule type="cellIs" dxfId="2" priority="16" operator="between">
      <formula>0.0001</formula>
      <formula>0.8001</formula>
    </cfRule>
  </conditionalFormatting>
  <conditionalFormatting sqref="B23">
    <cfRule type="cellIs" dxfId="1" priority="14" operator="between">
      <formula>0.1999</formula>
      <formula>1</formula>
    </cfRule>
    <cfRule type="cellIs" dxfId="0" priority="15" operator="between">
      <formula>0.0001</formula>
      <formula>0.1999</formula>
    </cfRule>
  </conditionalFormatting>
  <dataValidations count="1">
    <dataValidation type="textLength" operator="equal" allowBlank="1" showInputMessage="1" showErrorMessage="1" errorTitle="Greška unosa OIB" error="OIB mora sadržavati 11 znamenki!" sqref="B3">
      <formula1>11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0" workbookViewId="0">
      <selection activeCell="G3" sqref="G3"/>
    </sheetView>
  </sheetViews>
  <sheetFormatPr defaultColWidth="0" defaultRowHeight="0" customHeight="1" zeroHeight="1" x14ac:dyDescent="0.25"/>
  <cols>
    <col min="1" max="1" width="4.5703125" bestFit="1" customWidth="1"/>
    <col min="2" max="2" width="79.5703125" customWidth="1"/>
    <col min="3" max="6" width="14.42578125" customWidth="1"/>
    <col min="7" max="7" width="84.855468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1" customWidth="1"/>
  </cols>
  <sheetData>
    <row r="1" spans="1:7" ht="30.75" thickBot="1" x14ac:dyDescent="0.3">
      <c r="B1" s="52" t="s">
        <v>121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ht="15" x14ac:dyDescent="0.25">
      <c r="A2" s="12">
        <v>1</v>
      </c>
      <c r="B2" s="11" t="s">
        <v>125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ht="15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ht="15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ht="15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ht="15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ht="15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ht="15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ht="15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ht="15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ht="15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ht="15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ht="15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ht="15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ht="15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ht="15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ht="15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ht="15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ht="15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ht="15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ht="15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ht="15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ht="15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ht="15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ht="15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ht="15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ht="15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ht="15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ht="15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ht="15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ht="15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ht="15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ht="15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ht="15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ht="15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ht="15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ht="15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ht="15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ht="15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ht="15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ht="15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ht="15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ht="15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ht="15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ht="15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ht="15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ht="15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ht="15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ht="15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ht="15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ht="15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ht="15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ht="15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ht="15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ht="15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ht="15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ht="15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ht="15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ht="15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ht="15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ht="15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ht="15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ht="15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ht="15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ht="15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ht="15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ht="15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ht="15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ht="15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ht="15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ht="15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ht="15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ht="15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ht="15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ht="15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ht="15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ht="15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ht="15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ht="15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ht="15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ht="15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ht="15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ht="15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ht="15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ht="15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ht="15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ht="15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ht="15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ht="15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ht="15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ht="15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0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1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  <c r="G93" s="73"/>
    </row>
    <row r="94" spans="1:7" ht="15" x14ac:dyDescent="0.25">
      <c r="G94" s="73"/>
    </row>
    <row r="95" spans="1:7" s="29" customFormat="1" ht="15" x14ac:dyDescent="0.25">
      <c r="A95" s="27"/>
      <c r="B95" s="49">
        <f ca="1">TODAY()</f>
        <v>45560</v>
      </c>
      <c r="C95" s="28"/>
      <c r="D95" s="28"/>
      <c r="E95" s="28"/>
      <c r="F95" s="28"/>
      <c r="G95" s="74"/>
    </row>
    <row r="96" spans="1:7" s="23" customFormat="1" ht="15" x14ac:dyDescent="0.25">
      <c r="A96" s="25" t="s">
        <v>139</v>
      </c>
      <c r="B96" s="26"/>
      <c r="C96" s="26"/>
      <c r="D96" s="26"/>
      <c r="E96" s="26"/>
      <c r="F96" s="26"/>
      <c r="G96" s="75"/>
    </row>
    <row r="97" spans="1:7" s="32" customFormat="1" ht="15" x14ac:dyDescent="0.25">
      <c r="A97" s="30"/>
      <c r="B97" s="31" t="s">
        <v>1</v>
      </c>
      <c r="C97" s="31"/>
      <c r="D97" s="31"/>
      <c r="E97" s="31"/>
      <c r="F97" s="31"/>
      <c r="G97" s="76"/>
    </row>
    <row r="98" spans="1:7" ht="15" hidden="1" x14ac:dyDescent="0.25"/>
    <row r="99" spans="1:7" ht="15" hidden="1" x14ac:dyDescent="0.25"/>
    <row r="100" spans="1:7" ht="15" hidden="1" x14ac:dyDescent="0.25"/>
    <row r="101" spans="1:7" ht="15" hidden="1" x14ac:dyDescent="0.25"/>
    <row r="102" spans="1:7" ht="15" hidden="1" x14ac:dyDescent="0.25"/>
    <row r="103" spans="1:7" ht="15" hidden="1" x14ac:dyDescent="0.25"/>
    <row r="104" spans="1:7" ht="15" hidden="1" x14ac:dyDescent="0.25"/>
    <row r="105" spans="1:7" ht="15" hidden="1" x14ac:dyDescent="0.25"/>
    <row r="106" spans="1:7" ht="15" hidden="1" x14ac:dyDescent="0.25"/>
    <row r="107" spans="1:7" ht="15" hidden="1" x14ac:dyDescent="0.25"/>
    <row r="108" spans="1:7" ht="15" hidden="1" x14ac:dyDescent="0.25"/>
  </sheetData>
  <sheetProtection algorithmName="SHA-512" hashValue="HlXoIa0VgcDw5weoSMNmZRdJiigYdU0pqbH6/WdV/1z9KiokH0PK1487dha5WzJdB9Erffjf6j25ycbUzEfk3Q==" saltValue="BX9qk1LcEmNN8D91r7D8C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0" workbookViewId="0">
      <selection activeCell="B91" sqref="B91"/>
    </sheetView>
  </sheetViews>
  <sheetFormatPr defaultColWidth="0" defaultRowHeight="15" zeroHeight="1" x14ac:dyDescent="0.25"/>
  <cols>
    <col min="1" max="1" width="4.5703125" bestFit="1" customWidth="1"/>
    <col min="2" max="2" width="77.28515625" customWidth="1"/>
    <col min="3" max="6" width="14.42578125" customWidth="1"/>
    <col min="7" max="7" width="89.4257812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0.7109375" customWidth="1"/>
  </cols>
  <sheetData>
    <row r="1" spans="1:7" ht="30.75" thickBot="1" x14ac:dyDescent="0.3">
      <c r="B1" s="52" t="s">
        <v>122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126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  <c r="G93" s="73"/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gtzma3j2G0Q6G6caoIBDpQXhgwk9kFjdzCwPtMvhnfhKzTX1qml6PmXBJb30e1rIkz4F7/TojCNCsYUUgYD7RQ==" saltValue="Wc/H/laYMe6G5P/o3d74ww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3" workbookViewId="0">
      <selection activeCell="B3" sqref="B3"/>
    </sheetView>
  </sheetViews>
  <sheetFormatPr defaultColWidth="9.140625" defaultRowHeight="15" zeroHeight="1" x14ac:dyDescent="0.25"/>
  <cols>
    <col min="1" max="1" width="4.5703125" bestFit="1" customWidth="1"/>
    <col min="2" max="2" width="79" customWidth="1"/>
    <col min="3" max="6" width="14.42578125" customWidth="1"/>
    <col min="7" max="7" width="96.85546875" customWidth="1"/>
    <col min="8" max="8" width="1.7109375" hidden="1"/>
    <col min="9" max="15" width="9.140625" hidden="1"/>
    <col min="16" max="16375" width="9.140625" hidden="1" customWidth="1"/>
    <col min="16376" max="16376" width="0.5703125" hidden="1" customWidth="1"/>
    <col min="16377" max="16383" width="0.7109375" hidden="1" customWidth="1"/>
    <col min="16384" max="16384" width="0.5703125" customWidth="1"/>
  </cols>
  <sheetData>
    <row r="1" spans="1:7" ht="30.75" thickBot="1" x14ac:dyDescent="0.3">
      <c r="B1" s="52" t="s">
        <v>123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127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56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8Io7nQtFF6r0x6HlPQHnHMK+5lC7Fx7/3jIL+ar0+/JLVO29YUxEepELBvAFqrZr3M6rr9XrMOAzwipzPVK/gw==" saltValue="TedNEwi+a3YUvCB8jdcgpA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H108"/>
  <sheetViews>
    <sheetView showGridLines="0" workbookViewId="0">
      <selection activeCell="B90" sqref="B90"/>
    </sheetView>
  </sheetViews>
  <sheetFormatPr defaultColWidth="0" defaultRowHeight="15" zeroHeight="1" x14ac:dyDescent="0.25"/>
  <cols>
    <col min="1" max="1" width="4.5703125" bestFit="1" customWidth="1"/>
    <col min="2" max="2" width="84.5703125" customWidth="1"/>
    <col min="3" max="6" width="14.42578125" customWidth="1"/>
    <col min="7" max="7" width="83.140625" customWidth="1"/>
    <col min="15" max="15" width="1.7109375" hidden="1"/>
    <col min="16" max="25" width="9.140625" hidden="1"/>
    <col min="26" max="26" width="1.140625" hidden="1"/>
    <col min="27" max="34" width="9.140625" hidden="1"/>
    <col min="16384" max="16384" width="0.7109375" customWidth="1"/>
  </cols>
  <sheetData>
    <row r="1" spans="1:7" ht="30.75" thickBot="1" x14ac:dyDescent="0.3">
      <c r="B1" s="62" t="s">
        <v>112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128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vvSUd5iNvZ2j5Qzi7VVpSHu7sSoy2coC58W6OBREvJZs75qoYCK7zUImwfdtISgHo1P+1RcHrKpY9hhfZXIclA==" saltValue="8iTx080DOYaSbRzVrqldB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3" workbookViewId="0">
      <selection activeCell="B88" sqref="B88"/>
    </sheetView>
  </sheetViews>
  <sheetFormatPr defaultColWidth="0" defaultRowHeight="15" zeroHeight="1" x14ac:dyDescent="0.25"/>
  <cols>
    <col min="1" max="1" width="4.5703125" bestFit="1" customWidth="1"/>
    <col min="2" max="2" width="87" customWidth="1"/>
    <col min="3" max="6" width="14.42578125" customWidth="1"/>
    <col min="7" max="7" width="89.71093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5703125" hidden="1" customWidth="1"/>
    <col min="16384" max="16384" width="0.28515625" customWidth="1"/>
  </cols>
  <sheetData>
    <row r="1" spans="1:7" ht="30.75" thickBot="1" x14ac:dyDescent="0.3">
      <c r="B1" s="52" t="s">
        <v>111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129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56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ez3kcHxUSWwUAGattu5D+yFyveh8A2+FnnvaSZ5dPvbvOXKkQBbIib8pI7iN0pKjL78UCqFRT45j+RQWIvZJYg==" saltValue="IV+uDf/aXDM8/V659CkMG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3" workbookViewId="0">
      <selection activeCell="B3" sqref="B3"/>
    </sheetView>
  </sheetViews>
  <sheetFormatPr defaultColWidth="0" defaultRowHeight="15" zeroHeight="1" x14ac:dyDescent="0.25"/>
  <cols>
    <col min="1" max="1" width="4.5703125" bestFit="1" customWidth="1"/>
    <col min="2" max="2" width="81.140625" customWidth="1"/>
    <col min="3" max="6" width="14.42578125" customWidth="1"/>
    <col min="7" max="7" width="94.71093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0.7109375" customWidth="1"/>
  </cols>
  <sheetData>
    <row r="1" spans="1:7" ht="30.75" thickBot="1" x14ac:dyDescent="0.3">
      <c r="B1" s="52" t="s">
        <v>124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120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z1NdKfxLVUqhcVGkMbtillm/J248toQIGeiPSVKoghJzX4OsOCxlFgXNdvBPRO9Ldd2sJFyqkbfZsP9D7mUodQ==" saltValue="OcQ4EkyVnDu+htZz95r+BQ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2"/>
  <sheetViews>
    <sheetView workbookViewId="0">
      <selection activeCell="A2" sqref="A2"/>
    </sheetView>
  </sheetViews>
  <sheetFormatPr defaultColWidth="0" defaultRowHeight="15" zeroHeight="1" x14ac:dyDescent="0.25"/>
  <cols>
    <col min="1" max="1" width="130.42578125" customWidth="1"/>
    <col min="2" max="16383" width="9.140625" hidden="1"/>
    <col min="16384" max="16384" width="0.7109375" customWidth="1"/>
  </cols>
  <sheetData>
    <row r="1" spans="1:1" ht="19.5" thickBot="1" x14ac:dyDescent="0.35">
      <c r="A1" s="98" t="s">
        <v>140</v>
      </c>
    </row>
    <row r="2" spans="1:1" ht="240" customHeight="1" thickBot="1" x14ac:dyDescent="0.3">
      <c r="A2" s="99"/>
    </row>
  </sheetData>
  <sheetProtection algorithmName="SHA-512" hashValue="5x8Wjx5uF3BPTY9jnQa1tFGHVNsw7WKz6eVQqKwPnUSy7HqMp4iWb9qP847xHYXn+/AZMbCk9JPYM5jaOSEjmw==" saltValue="J6el//qWce8cV62HVDFwfA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Početna</vt:lpstr>
      <vt:lpstr>Prostor</vt:lpstr>
      <vt:lpstr>Smještaj</vt:lpstr>
      <vt:lpstr>Prijevoz</vt:lpstr>
      <vt:lpstr>Stručni kadar</vt:lpstr>
      <vt:lpstr>Oprema</vt:lpstr>
      <vt:lpstr>Neizravni troškovi</vt:lpstr>
      <vt:lpstr>Napomena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2024-09-25T08:40:47Z</dcterms:modified>
</cp:coreProperties>
</file>