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__SEKTOR_ZA_RAZVOJ_SPORTA\_SLUZBA_ZA_PROGRAME_KSO_I_NSS\VELIKE SPORTSKE MANIFESTACIJE 2025\Dokumentacija za objavu\"/>
    </mc:Choice>
  </mc:AlternateContent>
  <bookViews>
    <workbookView xWindow="0" yWindow="0" windowWidth="25125" windowHeight="12000"/>
  </bookViews>
  <sheets>
    <sheet name="Obrazac proračuna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6" l="1"/>
  <c r="C71" i="6" l="1"/>
  <c r="E120" i="6" l="1"/>
  <c r="E119" i="6"/>
  <c r="E118" i="6"/>
  <c r="E117" i="6"/>
  <c r="E116" i="6"/>
  <c r="E115" i="6"/>
  <c r="E114" i="6"/>
  <c r="E113" i="6"/>
  <c r="E112" i="6"/>
  <c r="E111" i="6"/>
  <c r="D110" i="6"/>
  <c r="C110" i="6"/>
  <c r="E109" i="6"/>
  <c r="E108" i="6"/>
  <c r="E107" i="6"/>
  <c r="E106" i="6"/>
  <c r="E105" i="6"/>
  <c r="E104" i="6"/>
  <c r="E103" i="6"/>
  <c r="E102" i="6"/>
  <c r="E101" i="6"/>
  <c r="E100" i="6"/>
  <c r="D99" i="6"/>
  <c r="C99" i="6"/>
  <c r="E110" i="6" l="1"/>
  <c r="E99" i="6"/>
  <c r="E90" i="6"/>
  <c r="E91" i="6"/>
  <c r="E92" i="6"/>
  <c r="E93" i="6"/>
  <c r="E94" i="6"/>
  <c r="E24" i="6" l="1"/>
  <c r="C158" i="6" l="1"/>
  <c r="C160" i="6"/>
  <c r="E17" i="6"/>
  <c r="C159" i="6" s="1"/>
  <c r="E31" i="6" l="1"/>
  <c r="E98" i="6"/>
  <c r="E97" i="6"/>
  <c r="E96" i="6"/>
  <c r="E95" i="6"/>
  <c r="E89" i="6"/>
  <c r="D88" i="6"/>
  <c r="C88" i="6"/>
  <c r="C161" i="6" l="1"/>
  <c r="D159" i="6"/>
  <c r="D158" i="6"/>
  <c r="E88" i="6"/>
  <c r="D161" i="6" l="1"/>
  <c r="E70" i="6" l="1"/>
  <c r="E69" i="6"/>
  <c r="E68" i="6"/>
  <c r="E67" i="6"/>
  <c r="E66" i="6"/>
  <c r="E65" i="6"/>
  <c r="E64" i="6"/>
  <c r="E62" i="6"/>
  <c r="E61" i="6"/>
  <c r="E60" i="6"/>
  <c r="E59" i="6"/>
  <c r="E58" i="6"/>
  <c r="E57" i="6"/>
  <c r="E56" i="6"/>
  <c r="E54" i="6"/>
  <c r="E53" i="6"/>
  <c r="E52" i="6"/>
  <c r="E51" i="6"/>
  <c r="E50" i="6"/>
  <c r="E49" i="6"/>
  <c r="E48" i="6"/>
  <c r="E42" i="6"/>
  <c r="E43" i="6"/>
  <c r="E44" i="6"/>
  <c r="E45" i="6"/>
  <c r="E46" i="6"/>
  <c r="E41" i="6"/>
  <c r="E40" i="6"/>
  <c r="D63" i="6"/>
  <c r="C63" i="6"/>
  <c r="D55" i="6"/>
  <c r="C55" i="6"/>
  <c r="D47" i="6"/>
  <c r="C47" i="6"/>
  <c r="D39" i="6"/>
  <c r="C39" i="6"/>
  <c r="D38" i="6" l="1"/>
  <c r="C38" i="6"/>
  <c r="C153" i="6" s="1"/>
  <c r="E151" i="6"/>
  <c r="E150" i="6"/>
  <c r="E149" i="6"/>
  <c r="E148" i="6"/>
  <c r="E147" i="6"/>
  <c r="E146" i="6"/>
  <c r="E145" i="6"/>
  <c r="E144" i="6"/>
  <c r="E143" i="6"/>
  <c r="E142" i="6"/>
  <c r="D82" i="6"/>
  <c r="E87" i="6"/>
  <c r="E86" i="6"/>
  <c r="E85" i="6"/>
  <c r="E84" i="6"/>
  <c r="E83" i="6"/>
  <c r="D71" i="6"/>
  <c r="E81" i="6"/>
  <c r="E80" i="6"/>
  <c r="E79" i="6"/>
  <c r="E78" i="6"/>
  <c r="E77" i="6"/>
  <c r="E76" i="6"/>
  <c r="E75" i="6"/>
  <c r="E74" i="6"/>
  <c r="E73" i="6"/>
  <c r="E72" i="6"/>
  <c r="E47" i="6"/>
  <c r="E55" i="6"/>
  <c r="E63" i="6"/>
  <c r="E39" i="6"/>
  <c r="D153" i="6" l="1"/>
  <c r="C165" i="6" s="1"/>
  <c r="C164" i="6" l="1"/>
  <c r="C166" i="6" s="1"/>
  <c r="D164" i="6" l="1"/>
  <c r="C168" i="6"/>
  <c r="D168" i="6" s="1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82" i="6"/>
  <c r="E71" i="6"/>
  <c r="E38" i="6"/>
  <c r="E153" i="6" l="1"/>
  <c r="D165" i="6" l="1"/>
  <c r="D154" i="6"/>
  <c r="C154" i="6"/>
  <c r="E154" i="6" l="1"/>
</calcChain>
</file>

<file path=xl/sharedStrings.xml><?xml version="1.0" encoding="utf-8"?>
<sst xmlns="http://schemas.openxmlformats.org/spreadsheetml/2006/main" count="166" uniqueCount="152">
  <si>
    <t>PLAN RASHODA</t>
  </si>
  <si>
    <t>OSTALO</t>
  </si>
  <si>
    <t>UKUPNO</t>
  </si>
  <si>
    <t>2.</t>
  </si>
  <si>
    <t>PLAN PRIHODA</t>
  </si>
  <si>
    <t>Ukupno</t>
  </si>
  <si>
    <t>IZNOS PO IZVORIMA SUFINANCIRANJA</t>
  </si>
  <si>
    <t>3.</t>
  </si>
  <si>
    <t>1.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</si>
  <si>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</si>
  <si>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</si>
  <si>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</si>
  <si>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</si>
  <si>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</si>
  <si>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</si>
  <si>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</si>
  <si>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</si>
  <si>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</si>
  <si>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</si>
  <si>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</si>
  <si>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</si>
  <si>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</si>
  <si>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</si>
  <si>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</si>
  <si>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</si>
  <si>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</si>
  <si>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</si>
  <si>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</si>
  <si>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</si>
  <si>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</si>
  <si>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</si>
  <si>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</si>
  <si>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</si>
  <si>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</si>
  <si>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</si>
  <si>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1.1.1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</si>
  <si>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</si>
  <si>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</si>
  <si>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</si>
  <si>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</si>
  <si>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</si>
  <si>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</si>
  <si>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</si>
  <si>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</si>
  <si>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</si>
  <si>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</si>
  <si>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</si>
  <si>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</si>
  <si>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1.3.1</t>
  </si>
  <si>
    <t>1.3.2</t>
  </si>
  <si>
    <t>1.3.3</t>
  </si>
  <si>
    <t>1.3.4</t>
  </si>
  <si>
    <t>1.3.5</t>
  </si>
  <si>
    <t>2.24</t>
  </si>
  <si>
    <t>2.25</t>
  </si>
  <si>
    <t>2.26</t>
  </si>
  <si>
    <t>2.27</t>
  </si>
  <si>
    <t>2.28</t>
  </si>
  <si>
    <t>2.29</t>
  </si>
  <si>
    <t>2.30</t>
  </si>
  <si>
    <t xml:space="preserve">Plan prihoda iz javnih izvora </t>
  </si>
  <si>
    <t>Datum podnošenja prijave:</t>
  </si>
  <si>
    <r>
      <rPr>
        <b/>
        <sz val="11"/>
        <color theme="1"/>
        <rFont val="Calibri"/>
        <family val="2"/>
        <scheme val="minor"/>
      </rPr>
      <t>troškovi smještaja i prehrane  sudaca i delegata</t>
    </r>
    <r>
      <rPr>
        <sz val="11"/>
        <color theme="1"/>
        <rFont val="Calibri"/>
        <family val="2"/>
        <scheme val="minor"/>
      </rPr>
      <t xml:space="preserve"> (navesti broj sudaca i delegata, pojedinačnu cijenu smještaja i prehrane kao i broj noćenja)</t>
    </r>
  </si>
  <si>
    <r>
      <rPr>
        <b/>
        <sz val="11"/>
        <color theme="1"/>
        <rFont val="Calibri"/>
        <family val="2"/>
        <scheme val="minor"/>
      </rPr>
      <t>troškovi smještaja i prehrane  volontera</t>
    </r>
    <r>
      <rPr>
        <sz val="11"/>
        <color theme="1"/>
        <rFont val="Calibri"/>
        <family val="2"/>
        <charset val="238"/>
        <scheme val="minor"/>
      </rPr>
      <t xml:space="preserve"> (navesti broj volontera, pojedinačnu cijenu smještaja i prehrane kao i broj noćenja)</t>
    </r>
  </si>
  <si>
    <t>1.1.4</t>
  </si>
  <si>
    <t>Plan prihoda iz vlastitih (i privatnih) izvora</t>
  </si>
  <si>
    <t>1.1.2.1</t>
  </si>
  <si>
    <t>1.1.2.2</t>
  </si>
  <si>
    <t>1.1.1.1</t>
  </si>
  <si>
    <t>1.1.1.2</t>
  </si>
  <si>
    <t>1.1.1.3</t>
  </si>
  <si>
    <t>1.1.1.4</t>
  </si>
  <si>
    <t>1.1.1.5</t>
  </si>
  <si>
    <t>1.1.1.6</t>
  </si>
  <si>
    <t>1.1.1.7</t>
  </si>
  <si>
    <t>1.1.2.3</t>
  </si>
  <si>
    <t>1.1.2.4</t>
  </si>
  <si>
    <t>1.1.2.5</t>
  </si>
  <si>
    <t>1.1.2.6</t>
  </si>
  <si>
    <t>1.1.2.7</t>
  </si>
  <si>
    <t>1.1.3.1</t>
  </si>
  <si>
    <t>1.1.3.2</t>
  </si>
  <si>
    <t>1.1.3.3</t>
  </si>
  <si>
    <t>1.1.3.4</t>
  </si>
  <si>
    <t>1.1.3.5</t>
  </si>
  <si>
    <t>1.1.3.6</t>
  </si>
  <si>
    <t>1.1.3.7</t>
  </si>
  <si>
    <t>1.1.4.1</t>
  </si>
  <si>
    <t>1.1.4.2</t>
  </si>
  <si>
    <t>1.1.4.3</t>
  </si>
  <si>
    <t>1.1.4.4</t>
  </si>
  <si>
    <t>1.1.4.5</t>
  </si>
  <si>
    <t>1.1.4.6</t>
  </si>
  <si>
    <t>1.1.4.7</t>
  </si>
  <si>
    <r>
      <rPr>
        <b/>
        <sz val="11"/>
        <color theme="1"/>
        <rFont val="Calibri"/>
        <family val="2"/>
        <scheme val="minor"/>
      </rPr>
      <t>troškovi smještaja i prehrane sportaša i stručnih timova sportaša</t>
    </r>
    <r>
      <rPr>
        <sz val="11"/>
        <color theme="1"/>
        <rFont val="Calibri"/>
        <family val="2"/>
        <charset val="238"/>
        <scheme val="minor"/>
      </rPr>
      <t xml:space="preserve"> (navesti broj sportaša i broj članova stručnog tima, pojedinačnu cijenu smještaja i prehrane kao i broj noćenja)</t>
    </r>
  </si>
  <si>
    <r>
      <rPr>
        <b/>
        <sz val="11"/>
        <color theme="1"/>
        <rFont val="Calibri"/>
        <family val="2"/>
        <scheme val="minor"/>
      </rPr>
      <t>troškovi organiziranog prijevoza sportaša, stručnih timova sportaša, sudaca, delegata i volontera</t>
    </r>
    <r>
      <rPr>
        <sz val="11"/>
        <color theme="1"/>
        <rFont val="Calibri"/>
        <family val="2"/>
        <charset val="238"/>
        <scheme val="minor"/>
      </rPr>
      <t xml:space="preserve"> (vrsta prijevoza/troška, npr: najam vozila, cestarina, gorivo, itd.)</t>
    </r>
  </si>
  <si>
    <t>MINTS</t>
  </si>
  <si>
    <t>plan prihoda od MINTS-a</t>
  </si>
  <si>
    <t>naziv prihoda iz vlastitih (i privatnih) izvora</t>
  </si>
  <si>
    <t>naziv prijavitelja</t>
  </si>
  <si>
    <t xml:space="preserve">Plan rashoda od MINTS-a </t>
  </si>
  <si>
    <t>Plan rashodi iz ostalih izvora:</t>
  </si>
  <si>
    <t>izvor (naziv) prihoda iz javnih izvora</t>
  </si>
  <si>
    <t>Plan rashoda ukupno</t>
  </si>
  <si>
    <t>Plan prihoda od MINTS-a</t>
  </si>
  <si>
    <t>PRIHODI - RASHODI</t>
  </si>
  <si>
    <t>UKUPNI PPRIHODI:</t>
  </si>
  <si>
    <t>nabava (i najam) sportske opreme, sportskih rekvizita i ostale opreme neophodne za provedbu, sanacija i/ili adaptacija javno dostupne sportske infrastrukture nužne za provedbu i održavanje velikog međunarodnog sportskog natjecanja (vrsta, količina i pojedinačna cijena)</t>
  </si>
  <si>
    <t>1.4</t>
  </si>
  <si>
    <t>1.5</t>
  </si>
  <si>
    <t>1.6</t>
  </si>
  <si>
    <t>Ime i prezime organizatora velikog međunarodnog sportskog natjecanja (odgovorne osobe):</t>
  </si>
  <si>
    <t>naziv velikog međunarodnog sportskog natjecanja</t>
  </si>
  <si>
    <t>Ostali troškovi za organizaciju projekta koji se ne financiraju iz izvora MINTS-a</t>
  </si>
  <si>
    <t xml:space="preserve">OBRAZAC PRORAČUNA VELIKOG MEĐUNARODNOG SPORTSKOG NATJECANJA </t>
  </si>
  <si>
    <t>UKUPNO PRIHODI (ukupni proračun velikog međunarodnog sportskog natjecanja)</t>
  </si>
  <si>
    <t>Prihvatljivi troškovi velikog međunarodnog sportskog natjecanja</t>
  </si>
  <si>
    <t xml:space="preserve"> troškovi smještaja, prehrane i organiziranog prijevoza sportaša, stručnih timova sportaša, službenih osoba koje sudjeluju u organiziranju i vođenju sportskog natjecanja (kao što su suci, delegati, volonteri i sl.…) te službenih predstavnika međunarodnih sportskih federacija za vrijeme održavanja velikog međunarodnog sportskog natjecanja na području Republike Hrvatske</t>
  </si>
  <si>
    <t>troškovi za edukativne aktivnosti u sklopu velikog međunarodnog sportskog natjecanja (troškovi za angažiranje predavača, putni troškovi predavača, tiskanje edukativnih materijala, oprema i rekviziti potrebni za provedbu edukativne aktivnosti i sl.)- specificirati svaki trošak</t>
  </si>
  <si>
    <t>Troškovi osiguranja velikog međunarodnog sportskog natjecanja i sportske građevine za vrijeme održavanja (vatrogasci, hitna medicinska služba, policija, zaštitari i sl.),  medicinske službe/zdravstvene zaštite sportaša, anti-doping kontrole, troškovi diploma, plaketa, pehara, medalja i sl.,</t>
  </si>
  <si>
    <t>troškovi dozvole/prava organiziranja velikog međunarodnog sportskog natjecanja (kotizacije prema međunarodnih sportskim udruženjima), najma prostora za provođenje pripreme i natjecanja sportaša, osiguranja sportaša, organizacije (ureda za organizaciju, izrade i distribucije ulaznica, ceremonijala otvaranja i zatvaranja te prostora za medije), službenih odora (za osobe koje sudjeluju u pripremi i provedbi)</t>
  </si>
  <si>
    <r>
      <t xml:space="preserve">troškovi promidžbe i oglašavanja s ciljem vidljivosti velikog međunarodnog sportskog natjecanja </t>
    </r>
    <r>
      <rPr>
        <b/>
        <sz val="11"/>
        <color rgb="FFFF0000"/>
        <rFont val="Calibri"/>
        <family val="2"/>
        <charset val="238"/>
        <scheme val="minor"/>
      </rPr>
      <t>u maksimalnom iznosu do 10% ukupnog iznosa sufinanciranja</t>
    </r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</si>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</sst>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#,##0.00\ &quot;kn&quot;"/>
    <numFmt numFmtId="165" formatCode="_-* #,##0.00\ [$€-1]_-;\-* #,##0.00\ [$€-1]_-;_-* &quot;-&quot;??\ [$€-1]_-;_-@_-"/>
    <numFmt numFmtId="166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5">
    <xf numFmtId="0" fontId="0" fillId="0" borderId="0" xfId="0"/>
    <xf numFmtId="0" fontId="6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6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0" fillId="2" borderId="1" xfId="0" applyNumberFormat="1" applyFill="1" applyBorder="1" applyProtection="1"/>
    <xf numFmtId="49" fontId="6" fillId="3" borderId="1" xfId="0" applyNumberFormat="1" applyFont="1" applyFill="1" applyBorder="1" applyAlignment="1" applyProtection="1">
      <alignment horizontal="left" vertical="center"/>
    </xf>
    <xf numFmtId="49" fontId="0" fillId="3" borderId="1" xfId="0" applyNumberForma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vertical="center"/>
    </xf>
    <xf numFmtId="49" fontId="0" fillId="3" borderId="1" xfId="0" applyNumberFormat="1" applyFont="1" applyFill="1" applyBorder="1" applyAlignment="1" applyProtection="1">
      <alignment horizontal="left" vertical="center"/>
    </xf>
    <xf numFmtId="164" fontId="0" fillId="3" borderId="1" xfId="0" applyNumberFormat="1" applyFill="1" applyBorder="1" applyAlignment="1" applyProtection="1">
      <alignment horizontal="right" vertical="center"/>
    </xf>
    <xf numFmtId="49" fontId="0" fillId="5" borderId="1" xfId="0" applyNumberFormat="1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0" fillId="5" borderId="1" xfId="0" applyFill="1" applyBorder="1" applyAlignment="1" applyProtection="1"/>
    <xf numFmtId="0" fontId="9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0" fillId="0" borderId="6" xfId="0" applyNumberFormat="1" applyBorder="1" applyProtection="1"/>
    <xf numFmtId="0" fontId="2" fillId="3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0" fillId="4" borderId="5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164" fontId="0" fillId="4" borderId="1" xfId="0" applyNumberForma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49" fontId="6" fillId="5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0" fillId="3" borderId="1" xfId="0" applyFill="1" applyBorder="1" applyAlignment="1" applyProtection="1">
      <alignment horizontal="left"/>
    </xf>
    <xf numFmtId="0" fontId="0" fillId="0" borderId="3" xfId="0" applyNumberFormat="1" applyFill="1" applyBorder="1" applyProtection="1"/>
    <xf numFmtId="0" fontId="6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/>
    <xf numFmtId="49" fontId="8" fillId="5" borderId="1" xfId="0" applyNumberFormat="1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wrapText="1"/>
    </xf>
    <xf numFmtId="0" fontId="0" fillId="0" borderId="0" xfId="0" applyFill="1"/>
    <xf numFmtId="0" fontId="0" fillId="4" borderId="4" xfId="0" applyFill="1" applyBorder="1" applyAlignment="1">
      <alignment horizontal="center"/>
    </xf>
    <xf numFmtId="0" fontId="0" fillId="0" borderId="5" xfId="0" applyBorder="1"/>
    <xf numFmtId="44" fontId="0" fillId="0" borderId="5" xfId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0" xfId="1" applyFont="1" applyBorder="1"/>
    <xf numFmtId="0" fontId="8" fillId="0" borderId="5" xfId="0" applyFont="1" applyFill="1" applyBorder="1" applyAlignment="1">
      <alignment horizontal="center"/>
    </xf>
    <xf numFmtId="44" fontId="8" fillId="0" borderId="5" xfId="1" applyFont="1" applyFill="1" applyBorder="1"/>
    <xf numFmtId="0" fontId="8" fillId="0" borderId="0" xfId="0" applyFont="1" applyFill="1" applyBorder="1" applyAlignment="1">
      <alignment horizontal="center"/>
    </xf>
    <xf numFmtId="44" fontId="8" fillId="0" borderId="0" xfId="1" applyFont="1" applyFill="1" applyBorder="1"/>
    <xf numFmtId="0" fontId="0" fillId="0" borderId="0" xfId="0"/>
    <xf numFmtId="165" fontId="8" fillId="4" borderId="1" xfId="1" applyNumberFormat="1" applyFont="1" applyFill="1" applyBorder="1" applyAlignment="1" applyProtection="1">
      <alignment horizontal="center"/>
      <protection locked="0"/>
    </xf>
    <xf numFmtId="165" fontId="8" fillId="3" borderId="1" xfId="1" applyNumberFormat="1" applyFont="1" applyFill="1" applyBorder="1" applyAlignment="1">
      <alignment horizontal="center"/>
    </xf>
    <xf numFmtId="165" fontId="0" fillId="4" borderId="12" xfId="1" applyNumberFormat="1" applyFont="1" applyFill="1" applyBorder="1" applyAlignment="1" applyProtection="1">
      <alignment horizontal="center"/>
      <protection locked="0"/>
    </xf>
    <xf numFmtId="165" fontId="0" fillId="4" borderId="4" xfId="1" applyNumberFormat="1" applyFont="1" applyFill="1" applyBorder="1" applyAlignment="1" applyProtection="1">
      <alignment horizontal="center"/>
      <protection locked="0"/>
    </xf>
    <xf numFmtId="165" fontId="0" fillId="4" borderId="1" xfId="1" applyNumberFormat="1" applyFont="1" applyFill="1" applyBorder="1" applyAlignment="1" applyProtection="1">
      <alignment horizontal="center"/>
      <protection locked="0"/>
    </xf>
    <xf numFmtId="165" fontId="8" fillId="3" borderId="1" xfId="1" applyNumberFormat="1" applyFont="1" applyFill="1" applyBorder="1"/>
    <xf numFmtId="165" fontId="8" fillId="6" borderId="1" xfId="1" applyNumberFormat="1" applyFont="1" applyFill="1" applyBorder="1"/>
    <xf numFmtId="166" fontId="8" fillId="5" borderId="1" xfId="0" applyNumberFormat="1" applyFont="1" applyFill="1" applyBorder="1" applyAlignment="1" applyProtection="1">
      <alignment horizontal="center" vertical="center"/>
    </xf>
    <xf numFmtId="166" fontId="9" fillId="5" borderId="1" xfId="0" applyNumberFormat="1" applyFont="1" applyFill="1" applyBorder="1" applyAlignment="1" applyProtection="1">
      <alignment horizontal="center" vertical="center"/>
    </xf>
    <xf numFmtId="166" fontId="0" fillId="3" borderId="1" xfId="0" applyNumberFormat="1" applyFont="1" applyFill="1" applyBorder="1" applyAlignment="1" applyProtection="1">
      <alignment horizontal="right" vertical="center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166" fontId="0" fillId="3" borderId="1" xfId="0" applyNumberFormat="1" applyFill="1" applyBorder="1" applyProtection="1"/>
    <xf numFmtId="165" fontId="0" fillId="4" borderId="1" xfId="0" applyNumberFormat="1" applyFill="1" applyBorder="1" applyAlignment="1" applyProtection="1">
      <alignment horizontal="right" vertical="center"/>
      <protection locked="0"/>
    </xf>
    <xf numFmtId="165" fontId="0" fillId="3" borderId="1" xfId="0" applyNumberFormat="1" applyFill="1" applyBorder="1" applyProtection="1"/>
    <xf numFmtId="165" fontId="11" fillId="3" borderId="1" xfId="1" applyNumberFormat="1" applyFont="1" applyFill="1" applyBorder="1" applyAlignment="1" applyProtection="1">
      <alignment horizontal="center" vertical="center"/>
      <protection locked="0"/>
    </xf>
    <xf numFmtId="165" fontId="12" fillId="3" borderId="1" xfId="1" applyNumberFormat="1" applyFont="1" applyFill="1" applyBorder="1" applyAlignment="1" applyProtection="1">
      <alignment horizontal="center" vertical="center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</xf>
    <xf numFmtId="165" fontId="12" fillId="5" borderId="1" xfId="1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 applyProtection="1">
      <alignment horizontal="center"/>
    </xf>
    <xf numFmtId="10" fontId="14" fillId="3" borderId="1" xfId="2" applyNumberFormat="1" applyFont="1" applyFill="1" applyBorder="1" applyAlignment="1" applyProtection="1">
      <alignment horizontal="center" vertical="center"/>
    </xf>
    <xf numFmtId="9" fontId="14" fillId="3" borderId="1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165" fontId="0" fillId="0" borderId="0" xfId="2" applyNumberFormat="1" applyFont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165" fontId="11" fillId="3" borderId="1" xfId="0" applyNumberFormat="1" applyFont="1" applyFill="1" applyBorder="1" applyAlignment="1" applyProtection="1"/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  <protection locked="0"/>
    </xf>
    <xf numFmtId="9" fontId="12" fillId="5" borderId="1" xfId="2" applyFont="1" applyFill="1" applyBorder="1" applyAlignment="1" applyProtection="1">
      <alignment horizontal="center" vertical="center"/>
    </xf>
    <xf numFmtId="10" fontId="10" fillId="5" borderId="2" xfId="2" applyNumberFormat="1" applyFont="1" applyFill="1" applyBorder="1" applyAlignment="1" applyProtection="1">
      <alignment horizontal="center" vertical="center"/>
    </xf>
    <xf numFmtId="10" fontId="10" fillId="5" borderId="4" xfId="2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0" fillId="0" borderId="0" xfId="0"/>
    <xf numFmtId="0" fontId="6" fillId="2" borderId="7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10" fontId="13" fillId="3" borderId="2" xfId="2" applyNumberFormat="1" applyFont="1" applyFill="1" applyBorder="1" applyAlignment="1" applyProtection="1">
      <alignment horizontal="center" vertical="center"/>
    </xf>
    <xf numFmtId="10" fontId="13" fillId="3" borderId="4" xfId="2" applyNumberFormat="1" applyFont="1" applyFill="1" applyBorder="1" applyAlignment="1" applyProtection="1">
      <alignment horizontal="center" vertical="center"/>
    </xf>
    <xf numFmtId="10" fontId="13" fillId="3" borderId="9" xfId="2" applyNumberFormat="1" applyFont="1" applyFill="1" applyBorder="1" applyAlignment="1" applyProtection="1">
      <alignment horizontal="center" vertical="center"/>
    </xf>
    <xf numFmtId="10" fontId="13" fillId="3" borderId="10" xfId="2" applyNumberFormat="1" applyFont="1" applyFill="1" applyBorder="1" applyAlignment="1" applyProtection="1">
      <alignment horizontal="center" vertical="center"/>
    </xf>
    <xf numFmtId="10" fontId="13" fillId="3" borderId="7" xfId="2" applyNumberFormat="1" applyFont="1" applyFill="1" applyBorder="1" applyAlignment="1" applyProtection="1">
      <alignment horizontal="center" vertical="center"/>
    </xf>
    <xf numFmtId="10" fontId="13" fillId="3" borderId="8" xfId="2" applyNumberFormat="1" applyFont="1" applyFill="1" applyBorder="1" applyAlignment="1" applyProtection="1">
      <alignment horizontal="center" vertical="center"/>
    </xf>
    <xf numFmtId="49" fontId="8" fillId="3" borderId="3" xfId="0" applyNumberFormat="1" applyFont="1" applyFill="1" applyBorder="1" applyAlignment="1" applyProtection="1">
      <alignment horizontal="center"/>
    </xf>
    <xf numFmtId="10" fontId="12" fillId="3" borderId="1" xfId="2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0" fillId="4" borderId="9" xfId="0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horizontal="left" wrapText="1"/>
      <protection locked="0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4" borderId="13" xfId="0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6" fillId="0" borderId="0" xfId="0" applyFont="1" applyAlignment="1" applyProtection="1">
      <alignment horizontal="center" vertical="center"/>
    </xf>
    <xf numFmtId="10" fontId="5" fillId="7" borderId="1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1</xdr:row>
      <xdr:rowOff>114299</xdr:rowOff>
    </xdr:from>
    <xdr:to>
      <xdr:col>1</xdr:col>
      <xdr:colOff>4333829</xdr:colOff>
      <xdr:row>4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52424"/>
          <a:ext cx="1971629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showGridLines="0" tabSelected="1" zoomScale="80" zoomScaleNormal="80" workbookViewId="0">
      <selection activeCell="E15" sqref="E15"/>
    </sheetView>
  </sheetViews>
  <sheetFormatPr defaultRowHeight="15" x14ac:dyDescent="0.25"/>
  <cols>
    <col min="1" max="1" width="7.42578125" customWidth="1"/>
    <col min="2" max="2" width="67.140625" customWidth="1"/>
    <col min="3" max="4" width="16.7109375" bestFit="1" customWidth="1"/>
    <col min="5" max="5" width="17.42578125" bestFit="1" customWidth="1"/>
    <col min="6" max="6" width="11.7109375" bestFit="1" customWidth="1"/>
  </cols>
  <sheetData>
    <row r="1" spans="1:8" ht="18.75" customHeight="1" x14ac:dyDescent="0.25">
      <c r="A1" s="91" t="s">
        <v>114</v>
      </c>
      <c r="B1" s="92"/>
      <c r="C1" s="92"/>
      <c r="D1" s="92"/>
      <c r="E1" s="92"/>
    </row>
    <row r="2" spans="1:8" x14ac:dyDescent="0.25">
      <c r="B2" s="34"/>
      <c r="D2" s="33"/>
    </row>
    <row r="3" spans="1:8" x14ac:dyDescent="0.25">
      <c r="B3" s="34"/>
      <c r="D3" s="33"/>
    </row>
    <row r="4" spans="1:8" x14ac:dyDescent="0.25">
      <c r="B4" s="34"/>
      <c r="D4" s="33"/>
    </row>
    <row r="5" spans="1:8" x14ac:dyDescent="0.25">
      <c r="B5" s="34"/>
      <c r="D5" s="33"/>
    </row>
    <row r="6" spans="1:8" x14ac:dyDescent="0.25">
      <c r="B6" s="115" t="s">
        <v>99</v>
      </c>
      <c r="C6" s="115"/>
      <c r="D6" s="115"/>
    </row>
    <row r="7" spans="1:8" ht="15.75" customHeight="1" x14ac:dyDescent="0.25">
      <c r="A7" s="112"/>
      <c r="B7" s="113"/>
      <c r="C7" s="113"/>
      <c r="D7" s="113"/>
      <c r="E7" s="114"/>
      <c r="H7" s="47"/>
    </row>
    <row r="8" spans="1:8" x14ac:dyDescent="0.25">
      <c r="B8" s="34"/>
      <c r="D8" s="33"/>
    </row>
    <row r="9" spans="1:8" x14ac:dyDescent="0.25">
      <c r="B9" s="115" t="s">
        <v>112</v>
      </c>
      <c r="C9" s="115"/>
      <c r="D9" s="115"/>
    </row>
    <row r="10" spans="1:8" ht="30" customHeight="1" x14ac:dyDescent="0.25">
      <c r="A10" s="129"/>
      <c r="B10" s="129"/>
      <c r="C10" s="129"/>
      <c r="D10" s="129"/>
      <c r="E10" s="129"/>
    </row>
    <row r="11" spans="1:8" s="50" customFormat="1" x14ac:dyDescent="0.25">
      <c r="A11" s="59"/>
      <c r="B11" s="59"/>
      <c r="C11" s="59"/>
      <c r="D11" s="59"/>
      <c r="E11" s="59"/>
    </row>
    <row r="12" spans="1:8" x14ac:dyDescent="0.25">
      <c r="B12" s="34"/>
      <c r="D12" s="33"/>
    </row>
    <row r="13" spans="1:8" ht="15.75" x14ac:dyDescent="0.25">
      <c r="A13" s="130" t="s">
        <v>4</v>
      </c>
      <c r="B13" s="130"/>
      <c r="C13" s="130"/>
      <c r="D13" s="130"/>
      <c r="E13" s="130"/>
    </row>
    <row r="14" spans="1:8" x14ac:dyDescent="0.25">
      <c r="B14" s="34"/>
      <c r="D14" s="33"/>
    </row>
    <row r="15" spans="1:8" x14ac:dyDescent="0.25">
      <c r="A15" s="127" t="s">
        <v>97</v>
      </c>
      <c r="B15" s="127"/>
      <c r="C15" s="127"/>
      <c r="D15" s="128"/>
      <c r="E15" s="62"/>
    </row>
    <row r="16" spans="1:8" ht="9.75" customHeight="1" x14ac:dyDescent="0.25">
      <c r="B16" s="54"/>
      <c r="C16" s="55"/>
      <c r="D16" s="56"/>
    </row>
    <row r="17" spans="1:5" x14ac:dyDescent="0.25">
      <c r="A17" s="127" t="s">
        <v>102</v>
      </c>
      <c r="B17" s="127"/>
      <c r="C17" s="127"/>
      <c r="D17" s="128"/>
      <c r="E17" s="63">
        <f>SUM(E18:E22)</f>
        <v>0</v>
      </c>
    </row>
    <row r="18" spans="1:5" x14ac:dyDescent="0.25">
      <c r="A18" s="51">
        <v>1</v>
      </c>
      <c r="B18" s="116"/>
      <c r="C18" s="117"/>
      <c r="D18" s="118"/>
      <c r="E18" s="64"/>
    </row>
    <row r="19" spans="1:5" x14ac:dyDescent="0.25">
      <c r="A19" s="51">
        <v>2</v>
      </c>
      <c r="B19" s="116"/>
      <c r="C19" s="117"/>
      <c r="D19" s="118"/>
      <c r="E19" s="65"/>
    </row>
    <row r="20" spans="1:5" x14ac:dyDescent="0.25">
      <c r="A20" s="51">
        <v>3</v>
      </c>
      <c r="B20" s="116"/>
      <c r="C20" s="117"/>
      <c r="D20" s="118"/>
      <c r="E20" s="66"/>
    </row>
    <row r="21" spans="1:5" x14ac:dyDescent="0.25">
      <c r="A21" s="51">
        <v>4</v>
      </c>
      <c r="B21" s="116"/>
      <c r="C21" s="117"/>
      <c r="D21" s="118"/>
      <c r="E21" s="66"/>
    </row>
    <row r="22" spans="1:5" x14ac:dyDescent="0.25">
      <c r="A22" s="51">
        <v>5</v>
      </c>
      <c r="B22" s="119"/>
      <c r="C22" s="120"/>
      <c r="D22" s="121"/>
      <c r="E22" s="66"/>
    </row>
    <row r="23" spans="1:5" ht="9" customHeight="1" x14ac:dyDescent="0.25">
      <c r="A23" s="36"/>
      <c r="B23" s="35"/>
      <c r="C23" s="52"/>
      <c r="D23" s="37"/>
      <c r="E23" s="53"/>
    </row>
    <row r="24" spans="1:5" x14ac:dyDescent="0.25">
      <c r="A24" s="122" t="s">
        <v>98</v>
      </c>
      <c r="B24" s="122"/>
      <c r="C24" s="122"/>
      <c r="D24" s="123"/>
      <c r="E24" s="67">
        <f>SUM(E25:E30)</f>
        <v>0</v>
      </c>
    </row>
    <row r="25" spans="1:5" x14ac:dyDescent="0.25">
      <c r="A25" s="51">
        <v>1</v>
      </c>
      <c r="B25" s="124"/>
      <c r="C25" s="125"/>
      <c r="D25" s="126"/>
      <c r="E25" s="64"/>
    </row>
    <row r="26" spans="1:5" x14ac:dyDescent="0.25">
      <c r="A26" s="51">
        <v>2</v>
      </c>
      <c r="B26" s="116"/>
      <c r="C26" s="117"/>
      <c r="D26" s="118"/>
      <c r="E26" s="65"/>
    </row>
    <row r="27" spans="1:5" x14ac:dyDescent="0.25">
      <c r="A27" s="51">
        <v>3</v>
      </c>
      <c r="B27" s="116"/>
      <c r="C27" s="117"/>
      <c r="D27" s="118"/>
      <c r="E27" s="66"/>
    </row>
    <row r="28" spans="1:5" x14ac:dyDescent="0.25">
      <c r="A28" s="51">
        <v>4</v>
      </c>
      <c r="B28" s="116"/>
      <c r="C28" s="117"/>
      <c r="D28" s="118"/>
      <c r="E28" s="66"/>
    </row>
    <row r="29" spans="1:5" x14ac:dyDescent="0.25">
      <c r="A29" s="51">
        <v>5</v>
      </c>
      <c r="B29" s="119"/>
      <c r="C29" s="120"/>
      <c r="D29" s="121"/>
      <c r="E29" s="66"/>
    </row>
    <row r="30" spans="1:5" ht="9.75" customHeight="1" x14ac:dyDescent="0.25">
      <c r="B30" s="34"/>
      <c r="E30" s="33"/>
    </row>
    <row r="31" spans="1:5" x14ac:dyDescent="0.25">
      <c r="A31" s="131" t="s">
        <v>115</v>
      </c>
      <c r="B31" s="131"/>
      <c r="C31" s="131"/>
      <c r="D31" s="132"/>
      <c r="E31" s="68">
        <f>SUM(E24,E17,E15)</f>
        <v>0</v>
      </c>
    </row>
    <row r="32" spans="1:5" s="50" customFormat="1" x14ac:dyDescent="0.25">
      <c r="A32" s="59"/>
      <c r="B32" s="59"/>
      <c r="C32" s="59"/>
      <c r="D32" s="59"/>
      <c r="E32" s="60"/>
    </row>
    <row r="33" spans="1:5" s="50" customFormat="1" x14ac:dyDescent="0.25">
      <c r="B33" s="59"/>
      <c r="C33" s="59"/>
      <c r="D33" s="60"/>
    </row>
    <row r="34" spans="1:5" ht="15.75" x14ac:dyDescent="0.25">
      <c r="A34" s="130" t="s">
        <v>0</v>
      </c>
      <c r="B34" s="130"/>
      <c r="C34" s="130"/>
      <c r="D34" s="130"/>
      <c r="E34" s="130"/>
    </row>
    <row r="35" spans="1:5" s="50" customFormat="1" x14ac:dyDescent="0.25">
      <c r="B35" s="57"/>
      <c r="C35" s="57"/>
      <c r="D35" s="58"/>
    </row>
    <row r="36" spans="1:5" x14ac:dyDescent="0.25">
      <c r="A36" s="7"/>
      <c r="B36" s="31" t="s">
        <v>0</v>
      </c>
      <c r="C36" s="97" t="s">
        <v>6</v>
      </c>
      <c r="D36" s="98"/>
      <c r="E36" s="99"/>
    </row>
    <row r="37" spans="1:5" x14ac:dyDescent="0.25">
      <c r="A37" s="8" t="s">
        <v>8</v>
      </c>
      <c r="B37" s="10" t="s">
        <v>116</v>
      </c>
      <c r="C37" s="1" t="s">
        <v>96</v>
      </c>
      <c r="D37" s="1" t="s">
        <v>1</v>
      </c>
      <c r="E37" s="1" t="s">
        <v>2</v>
      </c>
    </row>
    <row r="38" spans="1:5" ht="90" x14ac:dyDescent="0.25">
      <c r="A38" s="13" t="s">
        <v>9</v>
      </c>
      <c r="B38" s="14" t="s">
        <v>117</v>
      </c>
      <c r="C38" s="69">
        <f>SUM(C39,C47,C55,C63)</f>
        <v>0</v>
      </c>
      <c r="D38" s="69">
        <f>SUM(D39,D47,D55,D63)</f>
        <v>0</v>
      </c>
      <c r="E38" s="70">
        <f>C38+D38</f>
        <v>0</v>
      </c>
    </row>
    <row r="39" spans="1:5" ht="45" x14ac:dyDescent="0.25">
      <c r="A39" s="11" t="s">
        <v>35</v>
      </c>
      <c r="B39" s="32" t="s">
        <v>94</v>
      </c>
      <c r="C39" s="71">
        <f>SUM(C40:C46)</f>
        <v>0</v>
      </c>
      <c r="D39" s="71">
        <f>SUM(D40:D46)</f>
        <v>0</v>
      </c>
      <c r="E39" s="71">
        <f>SUM(C39:D39)</f>
        <v>0</v>
      </c>
    </row>
    <row r="40" spans="1:5" x14ac:dyDescent="0.25">
      <c r="A40" s="26" t="s">
        <v>68</v>
      </c>
      <c r="B40" s="29"/>
      <c r="C40" s="72"/>
      <c r="D40" s="72"/>
      <c r="E40" s="71">
        <f>SUM(C40:D40)</f>
        <v>0</v>
      </c>
    </row>
    <row r="41" spans="1:5" x14ac:dyDescent="0.25">
      <c r="A41" s="26" t="s">
        <v>69</v>
      </c>
      <c r="B41" s="29"/>
      <c r="C41" s="72"/>
      <c r="D41" s="72"/>
      <c r="E41" s="71">
        <f t="shared" ref="E41:E46" si="0">SUM(C41:D41)</f>
        <v>0</v>
      </c>
    </row>
    <row r="42" spans="1:5" x14ac:dyDescent="0.25">
      <c r="A42" s="26" t="s">
        <v>70</v>
      </c>
      <c r="B42" s="29"/>
      <c r="C42" s="72"/>
      <c r="D42" s="72"/>
      <c r="E42" s="71">
        <f t="shared" si="0"/>
        <v>0</v>
      </c>
    </row>
    <row r="43" spans="1:5" x14ac:dyDescent="0.25">
      <c r="A43" s="26" t="s">
        <v>71</v>
      </c>
      <c r="B43" s="29"/>
      <c r="C43" s="72"/>
      <c r="D43" s="72"/>
      <c r="E43" s="71">
        <f t="shared" si="0"/>
        <v>0</v>
      </c>
    </row>
    <row r="44" spans="1:5" x14ac:dyDescent="0.25">
      <c r="A44" s="26" t="s">
        <v>72</v>
      </c>
      <c r="B44" s="29"/>
      <c r="C44" s="72"/>
      <c r="D44" s="72"/>
      <c r="E44" s="71">
        <f t="shared" si="0"/>
        <v>0</v>
      </c>
    </row>
    <row r="45" spans="1:5" x14ac:dyDescent="0.25">
      <c r="A45" s="26" t="s">
        <v>73</v>
      </c>
      <c r="B45" s="29"/>
      <c r="C45" s="72"/>
      <c r="D45" s="72"/>
      <c r="E45" s="71">
        <f t="shared" si="0"/>
        <v>0</v>
      </c>
    </row>
    <row r="46" spans="1:5" ht="15" customHeight="1" x14ac:dyDescent="0.25">
      <c r="A46" s="26" t="s">
        <v>74</v>
      </c>
      <c r="B46" s="29"/>
      <c r="C46" s="72"/>
      <c r="D46" s="72"/>
      <c r="E46" s="71">
        <f t="shared" si="0"/>
        <v>0</v>
      </c>
    </row>
    <row r="47" spans="1:5" ht="30" x14ac:dyDescent="0.25">
      <c r="A47" s="11" t="s">
        <v>36</v>
      </c>
      <c r="B47" s="25" t="s">
        <v>62</v>
      </c>
      <c r="C47" s="71">
        <f>SUM(C48:C54)</f>
        <v>0</v>
      </c>
      <c r="D47" s="71">
        <f>SUM(D48:D54)</f>
        <v>0</v>
      </c>
      <c r="E47" s="71">
        <f t="shared" ref="E47:E63" si="1">SUM(C47:D47)</f>
        <v>0</v>
      </c>
    </row>
    <row r="48" spans="1:5" x14ac:dyDescent="0.25">
      <c r="A48" s="26" t="s">
        <v>66</v>
      </c>
      <c r="B48" s="29"/>
      <c r="C48" s="72"/>
      <c r="D48" s="72"/>
      <c r="E48" s="71">
        <f>SUM(C48:D48)</f>
        <v>0</v>
      </c>
    </row>
    <row r="49" spans="1:5" x14ac:dyDescent="0.25">
      <c r="A49" s="26" t="s">
        <v>67</v>
      </c>
      <c r="B49" s="29"/>
      <c r="C49" s="72"/>
      <c r="D49" s="72"/>
      <c r="E49" s="71">
        <f t="shared" ref="E49:E54" si="2">SUM(C49:D49)</f>
        <v>0</v>
      </c>
    </row>
    <row r="50" spans="1:5" x14ac:dyDescent="0.25">
      <c r="A50" s="26" t="s">
        <v>75</v>
      </c>
      <c r="B50" s="29"/>
      <c r="C50" s="72"/>
      <c r="D50" s="72"/>
      <c r="E50" s="71">
        <f t="shared" si="2"/>
        <v>0</v>
      </c>
    </row>
    <row r="51" spans="1:5" x14ac:dyDescent="0.25">
      <c r="A51" s="26" t="s">
        <v>76</v>
      </c>
      <c r="B51" s="29"/>
      <c r="C51" s="72"/>
      <c r="D51" s="72"/>
      <c r="E51" s="71">
        <f t="shared" si="2"/>
        <v>0</v>
      </c>
    </row>
    <row r="52" spans="1:5" x14ac:dyDescent="0.25">
      <c r="A52" s="26" t="s">
        <v>77</v>
      </c>
      <c r="B52" s="29"/>
      <c r="C52" s="72"/>
      <c r="D52" s="72"/>
      <c r="E52" s="71">
        <f t="shared" si="2"/>
        <v>0</v>
      </c>
    </row>
    <row r="53" spans="1:5" x14ac:dyDescent="0.25">
      <c r="A53" s="26" t="s">
        <v>78</v>
      </c>
      <c r="B53" s="29"/>
      <c r="C53" s="72"/>
      <c r="D53" s="72"/>
      <c r="E53" s="71">
        <f t="shared" si="2"/>
        <v>0</v>
      </c>
    </row>
    <row r="54" spans="1:5" ht="15" customHeight="1" x14ac:dyDescent="0.25">
      <c r="A54" s="26" t="s">
        <v>79</v>
      </c>
      <c r="B54" s="29"/>
      <c r="C54" s="72"/>
      <c r="D54" s="72"/>
      <c r="E54" s="71">
        <f t="shared" si="2"/>
        <v>0</v>
      </c>
    </row>
    <row r="55" spans="1:5" ht="30" x14ac:dyDescent="0.25">
      <c r="A55" s="11" t="s">
        <v>37</v>
      </c>
      <c r="B55" s="25" t="s">
        <v>63</v>
      </c>
      <c r="C55" s="71">
        <f>SUM(C56:C62)</f>
        <v>0</v>
      </c>
      <c r="D55" s="71">
        <f>SUM(D56:D62)</f>
        <v>0</v>
      </c>
      <c r="E55" s="71">
        <f t="shared" si="1"/>
        <v>0</v>
      </c>
    </row>
    <row r="56" spans="1:5" x14ac:dyDescent="0.25">
      <c r="A56" s="26" t="s">
        <v>80</v>
      </c>
      <c r="B56" s="29"/>
      <c r="C56" s="72"/>
      <c r="D56" s="72"/>
      <c r="E56" s="71">
        <f>SUM(C56:D56)</f>
        <v>0</v>
      </c>
    </row>
    <row r="57" spans="1:5" x14ac:dyDescent="0.25">
      <c r="A57" s="26" t="s">
        <v>81</v>
      </c>
      <c r="B57" s="29"/>
      <c r="C57" s="72"/>
      <c r="D57" s="72"/>
      <c r="E57" s="71">
        <f t="shared" ref="E57:E62" si="3">SUM(C57:D57)</f>
        <v>0</v>
      </c>
    </row>
    <row r="58" spans="1:5" x14ac:dyDescent="0.25">
      <c r="A58" s="26" t="s">
        <v>82</v>
      </c>
      <c r="B58" s="29"/>
      <c r="C58" s="72"/>
      <c r="D58" s="72"/>
      <c r="E58" s="71">
        <f t="shared" si="3"/>
        <v>0</v>
      </c>
    </row>
    <row r="59" spans="1:5" x14ac:dyDescent="0.25">
      <c r="A59" s="26" t="s">
        <v>83</v>
      </c>
      <c r="B59" s="29"/>
      <c r="C59" s="72"/>
      <c r="D59" s="72"/>
      <c r="E59" s="71">
        <f t="shared" si="3"/>
        <v>0</v>
      </c>
    </row>
    <row r="60" spans="1:5" x14ac:dyDescent="0.25">
      <c r="A60" s="26" t="s">
        <v>84</v>
      </c>
      <c r="B60" s="29"/>
      <c r="C60" s="72"/>
      <c r="D60" s="72"/>
      <c r="E60" s="71">
        <f t="shared" si="3"/>
        <v>0</v>
      </c>
    </row>
    <row r="61" spans="1:5" x14ac:dyDescent="0.25">
      <c r="A61" s="26" t="s">
        <v>85</v>
      </c>
      <c r="B61" s="29"/>
      <c r="C61" s="72"/>
      <c r="D61" s="72"/>
      <c r="E61" s="71">
        <f t="shared" si="3"/>
        <v>0</v>
      </c>
    </row>
    <row r="62" spans="1:5" ht="15" customHeight="1" x14ac:dyDescent="0.25">
      <c r="A62" s="26" t="s">
        <v>86</v>
      </c>
      <c r="B62" s="29"/>
      <c r="C62" s="72"/>
      <c r="D62" s="72"/>
      <c r="E62" s="71">
        <f t="shared" si="3"/>
        <v>0</v>
      </c>
    </row>
    <row r="63" spans="1:5" ht="45" x14ac:dyDescent="0.25">
      <c r="A63" s="11" t="s">
        <v>64</v>
      </c>
      <c r="B63" s="32" t="s">
        <v>95</v>
      </c>
      <c r="C63" s="71">
        <f>SUM(C64:C70)</f>
        <v>0</v>
      </c>
      <c r="D63" s="71">
        <f>SUM(D64:D70)</f>
        <v>0</v>
      </c>
      <c r="E63" s="71">
        <f t="shared" si="1"/>
        <v>0</v>
      </c>
    </row>
    <row r="64" spans="1:5" x14ac:dyDescent="0.25">
      <c r="A64" s="26" t="s">
        <v>87</v>
      </c>
      <c r="B64" s="29"/>
      <c r="C64" s="72"/>
      <c r="D64" s="72"/>
      <c r="E64" s="71">
        <f>SUM(C64:D64)</f>
        <v>0</v>
      </c>
    </row>
    <row r="65" spans="1:6" x14ac:dyDescent="0.25">
      <c r="A65" s="26" t="s">
        <v>88</v>
      </c>
      <c r="B65" s="29"/>
      <c r="C65" s="72"/>
      <c r="D65" s="72"/>
      <c r="E65" s="71">
        <f t="shared" ref="E65:E70" si="4">SUM(C65:D65)</f>
        <v>0</v>
      </c>
    </row>
    <row r="66" spans="1:6" x14ac:dyDescent="0.25">
      <c r="A66" s="26" t="s">
        <v>89</v>
      </c>
      <c r="B66" s="29"/>
      <c r="C66" s="72"/>
      <c r="D66" s="72"/>
      <c r="E66" s="71">
        <f t="shared" si="4"/>
        <v>0</v>
      </c>
    </row>
    <row r="67" spans="1:6" x14ac:dyDescent="0.25">
      <c r="A67" s="26" t="s">
        <v>90</v>
      </c>
      <c r="B67" s="29"/>
      <c r="C67" s="72"/>
      <c r="D67" s="72"/>
      <c r="E67" s="71">
        <f t="shared" si="4"/>
        <v>0</v>
      </c>
    </row>
    <row r="68" spans="1:6" x14ac:dyDescent="0.25">
      <c r="A68" s="26" t="s">
        <v>91</v>
      </c>
      <c r="B68" s="29"/>
      <c r="C68" s="72"/>
      <c r="D68" s="72"/>
      <c r="E68" s="71">
        <f t="shared" si="4"/>
        <v>0</v>
      </c>
    </row>
    <row r="69" spans="1:6" x14ac:dyDescent="0.25">
      <c r="A69" s="26" t="s">
        <v>92</v>
      </c>
      <c r="B69" s="29"/>
      <c r="C69" s="72"/>
      <c r="D69" s="72"/>
      <c r="E69" s="71">
        <f t="shared" si="4"/>
        <v>0</v>
      </c>
    </row>
    <row r="70" spans="1:6" ht="15" customHeight="1" x14ac:dyDescent="0.25">
      <c r="A70" s="26" t="s">
        <v>93</v>
      </c>
      <c r="B70" s="29"/>
      <c r="C70" s="72"/>
      <c r="D70" s="72"/>
      <c r="E70" s="71">
        <f t="shared" si="4"/>
        <v>0</v>
      </c>
    </row>
    <row r="71" spans="1:6" ht="60" x14ac:dyDescent="0.25">
      <c r="A71" s="13" t="s">
        <v>10</v>
      </c>
      <c r="B71" s="14" t="s">
        <v>107</v>
      </c>
      <c r="C71" s="69">
        <f>SUM(C72:C81)</f>
        <v>0</v>
      </c>
      <c r="D71" s="69">
        <f>SUM(D72:D81)</f>
        <v>0</v>
      </c>
      <c r="E71" s="70">
        <f t="shared" ref="E71:E153" si="5">C71+D71</f>
        <v>0</v>
      </c>
      <c r="F71" s="87"/>
    </row>
    <row r="72" spans="1:6" x14ac:dyDescent="0.25">
      <c r="A72" s="9" t="s">
        <v>38</v>
      </c>
      <c r="B72" s="30"/>
      <c r="C72" s="72"/>
      <c r="D72" s="72"/>
      <c r="E72" s="73">
        <f t="shared" ref="E72:E81" si="6">C72+D72</f>
        <v>0</v>
      </c>
    </row>
    <row r="73" spans="1:6" x14ac:dyDescent="0.25">
      <c r="A73" s="9" t="s">
        <v>39</v>
      </c>
      <c r="B73" s="30"/>
      <c r="C73" s="72"/>
      <c r="D73" s="72"/>
      <c r="E73" s="73">
        <f t="shared" si="6"/>
        <v>0</v>
      </c>
    </row>
    <row r="74" spans="1:6" x14ac:dyDescent="0.25">
      <c r="A74" s="9" t="s">
        <v>40</v>
      </c>
      <c r="B74" s="30"/>
      <c r="C74" s="72"/>
      <c r="D74" s="72"/>
      <c r="E74" s="73">
        <f t="shared" si="6"/>
        <v>0</v>
      </c>
    </row>
    <row r="75" spans="1:6" x14ac:dyDescent="0.25">
      <c r="A75" s="9" t="s">
        <v>41</v>
      </c>
      <c r="B75" s="30"/>
      <c r="C75" s="72"/>
      <c r="D75" s="72"/>
      <c r="E75" s="73">
        <f t="shared" si="6"/>
        <v>0</v>
      </c>
    </row>
    <row r="76" spans="1:6" x14ac:dyDescent="0.25">
      <c r="A76" s="9" t="s">
        <v>42</v>
      </c>
      <c r="B76" s="30"/>
      <c r="C76" s="72"/>
      <c r="D76" s="72"/>
      <c r="E76" s="73">
        <f t="shared" si="6"/>
        <v>0</v>
      </c>
    </row>
    <row r="77" spans="1:6" x14ac:dyDescent="0.25">
      <c r="A77" s="9" t="s">
        <v>43</v>
      </c>
      <c r="B77" s="30"/>
      <c r="C77" s="72"/>
      <c r="D77" s="72"/>
      <c r="E77" s="73">
        <f t="shared" si="6"/>
        <v>0</v>
      </c>
    </row>
    <row r="78" spans="1:6" x14ac:dyDescent="0.25">
      <c r="A78" s="9" t="s">
        <v>44</v>
      </c>
      <c r="B78" s="30"/>
      <c r="C78" s="72"/>
      <c r="D78" s="72"/>
      <c r="E78" s="73">
        <f t="shared" si="6"/>
        <v>0</v>
      </c>
    </row>
    <row r="79" spans="1:6" x14ac:dyDescent="0.25">
      <c r="A79" s="9" t="s">
        <v>45</v>
      </c>
      <c r="B79" s="30"/>
      <c r="C79" s="72"/>
      <c r="D79" s="72"/>
      <c r="E79" s="73">
        <f t="shared" si="6"/>
        <v>0</v>
      </c>
    </row>
    <row r="80" spans="1:6" x14ac:dyDescent="0.25">
      <c r="A80" s="9" t="s">
        <v>46</v>
      </c>
      <c r="B80" s="30"/>
      <c r="C80" s="72"/>
      <c r="D80" s="72"/>
      <c r="E80" s="73">
        <f t="shared" si="6"/>
        <v>0</v>
      </c>
    </row>
    <row r="81" spans="1:5" x14ac:dyDescent="0.25">
      <c r="A81" s="9" t="s">
        <v>47</v>
      </c>
      <c r="B81" s="30"/>
      <c r="C81" s="72"/>
      <c r="D81" s="72"/>
      <c r="E81" s="73">
        <f t="shared" si="6"/>
        <v>0</v>
      </c>
    </row>
    <row r="82" spans="1:5" ht="60" x14ac:dyDescent="0.25">
      <c r="A82" s="13" t="s">
        <v>11</v>
      </c>
      <c r="B82" s="14" t="s">
        <v>118</v>
      </c>
      <c r="C82" s="69">
        <f>SUM(C83:C87)</f>
        <v>0</v>
      </c>
      <c r="D82" s="69">
        <f>SUM(D83:D87)</f>
        <v>0</v>
      </c>
      <c r="E82" s="70">
        <f t="shared" si="5"/>
        <v>0</v>
      </c>
    </row>
    <row r="83" spans="1:5" x14ac:dyDescent="0.25">
      <c r="A83" s="9" t="s">
        <v>48</v>
      </c>
      <c r="B83" s="30"/>
      <c r="C83" s="72"/>
      <c r="D83" s="72"/>
      <c r="E83" s="73">
        <f t="shared" si="5"/>
        <v>0</v>
      </c>
    </row>
    <row r="84" spans="1:5" x14ac:dyDescent="0.25">
      <c r="A84" s="9" t="s">
        <v>49</v>
      </c>
      <c r="B84" s="30"/>
      <c r="C84" s="72"/>
      <c r="D84" s="72"/>
      <c r="E84" s="73">
        <f t="shared" si="5"/>
        <v>0</v>
      </c>
    </row>
    <row r="85" spans="1:5" x14ac:dyDescent="0.25">
      <c r="A85" s="9" t="s">
        <v>50</v>
      </c>
      <c r="B85" s="30"/>
      <c r="C85" s="72"/>
      <c r="D85" s="72"/>
      <c r="E85" s="73">
        <f t="shared" si="5"/>
        <v>0</v>
      </c>
    </row>
    <row r="86" spans="1:5" x14ac:dyDescent="0.25">
      <c r="A86" s="9" t="s">
        <v>51</v>
      </c>
      <c r="B86" s="30"/>
      <c r="C86" s="72"/>
      <c r="D86" s="72"/>
      <c r="E86" s="73">
        <f t="shared" si="5"/>
        <v>0</v>
      </c>
    </row>
    <row r="87" spans="1:5" x14ac:dyDescent="0.25">
      <c r="A87" s="9" t="s">
        <v>52</v>
      </c>
      <c r="B87" s="30"/>
      <c r="C87" s="72"/>
      <c r="D87" s="72"/>
      <c r="E87" s="73">
        <f t="shared" si="5"/>
        <v>0</v>
      </c>
    </row>
    <row r="88" spans="1:5" ht="75" x14ac:dyDescent="0.25">
      <c r="A88" s="84" t="s">
        <v>108</v>
      </c>
      <c r="B88" s="14" t="s">
        <v>119</v>
      </c>
      <c r="C88" s="69">
        <f>SUM(C89:C98)</f>
        <v>0</v>
      </c>
      <c r="D88" s="69">
        <f>SUM(D89:D98)</f>
        <v>0</v>
      </c>
      <c r="E88" s="70">
        <f t="shared" si="5"/>
        <v>0</v>
      </c>
    </row>
    <row r="89" spans="1:5" x14ac:dyDescent="0.25">
      <c r="A89" s="85" t="s">
        <v>122</v>
      </c>
      <c r="B89" s="30"/>
      <c r="C89" s="72"/>
      <c r="D89" s="72"/>
      <c r="E89" s="73">
        <f t="shared" si="5"/>
        <v>0</v>
      </c>
    </row>
    <row r="90" spans="1:5" s="61" customFormat="1" x14ac:dyDescent="0.25">
      <c r="A90" s="85" t="s">
        <v>123</v>
      </c>
      <c r="B90" s="30"/>
      <c r="C90" s="72"/>
      <c r="D90" s="72"/>
      <c r="E90" s="73">
        <f t="shared" si="5"/>
        <v>0</v>
      </c>
    </row>
    <row r="91" spans="1:5" s="61" customFormat="1" x14ac:dyDescent="0.25">
      <c r="A91" s="85" t="s">
        <v>124</v>
      </c>
      <c r="B91" s="30"/>
      <c r="C91" s="72"/>
      <c r="D91" s="72"/>
      <c r="E91" s="73">
        <f t="shared" si="5"/>
        <v>0</v>
      </c>
    </row>
    <row r="92" spans="1:5" s="61" customFormat="1" x14ac:dyDescent="0.25">
      <c r="A92" s="85" t="s">
        <v>125</v>
      </c>
      <c r="B92" s="30"/>
      <c r="C92" s="72"/>
      <c r="D92" s="72"/>
      <c r="E92" s="73">
        <f t="shared" si="5"/>
        <v>0</v>
      </c>
    </row>
    <row r="93" spans="1:5" s="61" customFormat="1" x14ac:dyDescent="0.25">
      <c r="A93" s="85" t="s">
        <v>126</v>
      </c>
      <c r="B93" s="30"/>
      <c r="C93" s="72"/>
      <c r="D93" s="72"/>
      <c r="E93" s="73">
        <f t="shared" si="5"/>
        <v>0</v>
      </c>
    </row>
    <row r="94" spans="1:5" s="61" customFormat="1" x14ac:dyDescent="0.25">
      <c r="A94" s="85" t="s">
        <v>127</v>
      </c>
      <c r="B94" s="30"/>
      <c r="C94" s="72"/>
      <c r="D94" s="72"/>
      <c r="E94" s="73">
        <f t="shared" si="5"/>
        <v>0</v>
      </c>
    </row>
    <row r="95" spans="1:5" x14ac:dyDescent="0.25">
      <c r="A95" s="85" t="s">
        <v>128</v>
      </c>
      <c r="B95" s="30"/>
      <c r="C95" s="72"/>
      <c r="D95" s="72"/>
      <c r="E95" s="73">
        <f t="shared" si="5"/>
        <v>0</v>
      </c>
    </row>
    <row r="96" spans="1:5" x14ac:dyDescent="0.25">
      <c r="A96" s="85" t="s">
        <v>129</v>
      </c>
      <c r="B96" s="30"/>
      <c r="C96" s="72"/>
      <c r="D96" s="72"/>
      <c r="E96" s="73">
        <f t="shared" si="5"/>
        <v>0</v>
      </c>
    </row>
    <row r="97" spans="1:5" x14ac:dyDescent="0.25">
      <c r="A97" s="85" t="s">
        <v>130</v>
      </c>
      <c r="B97" s="30"/>
      <c r="C97" s="72"/>
      <c r="D97" s="72"/>
      <c r="E97" s="73">
        <f t="shared" si="5"/>
        <v>0</v>
      </c>
    </row>
    <row r="98" spans="1:5" x14ac:dyDescent="0.25">
      <c r="A98" s="85" t="s">
        <v>131</v>
      </c>
      <c r="B98" s="30"/>
      <c r="C98" s="72"/>
      <c r="D98" s="72"/>
      <c r="E98" s="73">
        <f t="shared" si="5"/>
        <v>0</v>
      </c>
    </row>
    <row r="99" spans="1:5" s="86" customFormat="1" ht="88.9" customHeight="1" x14ac:dyDescent="0.25">
      <c r="A99" s="84" t="s">
        <v>109</v>
      </c>
      <c r="B99" s="14" t="s">
        <v>120</v>
      </c>
      <c r="C99" s="69">
        <f>SUM(C100:C109)</f>
        <v>0</v>
      </c>
      <c r="D99" s="69">
        <f>SUM(D100:D109)</f>
        <v>0</v>
      </c>
      <c r="E99" s="70">
        <f t="shared" ref="E99:E109" si="7">C99+D99</f>
        <v>0</v>
      </c>
    </row>
    <row r="100" spans="1:5" s="86" customFormat="1" x14ac:dyDescent="0.25">
      <c r="A100" s="85" t="s">
        <v>132</v>
      </c>
      <c r="B100" s="30"/>
      <c r="C100" s="72"/>
      <c r="D100" s="72"/>
      <c r="E100" s="73">
        <f t="shared" si="7"/>
        <v>0</v>
      </c>
    </row>
    <row r="101" spans="1:5" s="86" customFormat="1" x14ac:dyDescent="0.25">
      <c r="A101" s="85" t="s">
        <v>133</v>
      </c>
      <c r="B101" s="30"/>
      <c r="C101" s="72"/>
      <c r="D101" s="72"/>
      <c r="E101" s="73">
        <f t="shared" si="7"/>
        <v>0</v>
      </c>
    </row>
    <row r="102" spans="1:5" s="86" customFormat="1" x14ac:dyDescent="0.25">
      <c r="A102" s="85" t="s">
        <v>134</v>
      </c>
      <c r="B102" s="30"/>
      <c r="C102" s="72"/>
      <c r="D102" s="72"/>
      <c r="E102" s="73">
        <f t="shared" si="7"/>
        <v>0</v>
      </c>
    </row>
    <row r="103" spans="1:5" s="86" customFormat="1" x14ac:dyDescent="0.25">
      <c r="A103" s="85" t="s">
        <v>135</v>
      </c>
      <c r="B103" s="30"/>
      <c r="C103" s="72"/>
      <c r="D103" s="72"/>
      <c r="E103" s="73">
        <f t="shared" si="7"/>
        <v>0</v>
      </c>
    </row>
    <row r="104" spans="1:5" s="86" customFormat="1" x14ac:dyDescent="0.25">
      <c r="A104" s="85" t="s">
        <v>136</v>
      </c>
      <c r="B104" s="30"/>
      <c r="C104" s="72"/>
      <c r="D104" s="72"/>
      <c r="E104" s="73">
        <f t="shared" si="7"/>
        <v>0</v>
      </c>
    </row>
    <row r="105" spans="1:5" s="86" customFormat="1" x14ac:dyDescent="0.25">
      <c r="A105" s="85" t="s">
        <v>137</v>
      </c>
      <c r="B105" s="30"/>
      <c r="C105" s="72"/>
      <c r="D105" s="72"/>
      <c r="E105" s="73">
        <f t="shared" si="7"/>
        <v>0</v>
      </c>
    </row>
    <row r="106" spans="1:5" s="86" customFormat="1" x14ac:dyDescent="0.25">
      <c r="A106" s="85" t="s">
        <v>138</v>
      </c>
      <c r="B106" s="30"/>
      <c r="C106" s="72"/>
      <c r="D106" s="72"/>
      <c r="E106" s="73">
        <f t="shared" si="7"/>
        <v>0</v>
      </c>
    </row>
    <row r="107" spans="1:5" s="86" customFormat="1" x14ac:dyDescent="0.25">
      <c r="A107" s="85" t="s">
        <v>139</v>
      </c>
      <c r="B107" s="30"/>
      <c r="C107" s="72"/>
      <c r="D107" s="72"/>
      <c r="E107" s="73">
        <f t="shared" si="7"/>
        <v>0</v>
      </c>
    </row>
    <row r="108" spans="1:5" s="86" customFormat="1" x14ac:dyDescent="0.25">
      <c r="A108" s="85" t="s">
        <v>140</v>
      </c>
      <c r="B108" s="30"/>
      <c r="C108" s="72"/>
      <c r="D108" s="72"/>
      <c r="E108" s="73">
        <f t="shared" si="7"/>
        <v>0</v>
      </c>
    </row>
    <row r="109" spans="1:5" s="86" customFormat="1" x14ac:dyDescent="0.25">
      <c r="A109" s="85" t="s">
        <v>141</v>
      </c>
      <c r="B109" s="30"/>
      <c r="C109" s="72"/>
      <c r="D109" s="72"/>
      <c r="E109" s="73">
        <f t="shared" si="7"/>
        <v>0</v>
      </c>
    </row>
    <row r="110" spans="1:5" s="86" customFormat="1" ht="45" x14ac:dyDescent="0.25">
      <c r="A110" s="84" t="s">
        <v>110</v>
      </c>
      <c r="B110" s="14" t="s">
        <v>121</v>
      </c>
      <c r="C110" s="69">
        <f>SUM(C111:C120)</f>
        <v>0</v>
      </c>
      <c r="D110" s="69">
        <f>SUM(D111:D120)</f>
        <v>0</v>
      </c>
      <c r="E110" s="70">
        <f t="shared" ref="E110:E120" si="8">C110+D110</f>
        <v>0</v>
      </c>
    </row>
    <row r="111" spans="1:5" s="86" customFormat="1" x14ac:dyDescent="0.25">
      <c r="A111" s="85" t="s">
        <v>142</v>
      </c>
      <c r="B111" s="30"/>
      <c r="C111" s="72"/>
      <c r="D111" s="72"/>
      <c r="E111" s="73">
        <f t="shared" si="8"/>
        <v>0</v>
      </c>
    </row>
    <row r="112" spans="1:5" s="86" customFormat="1" x14ac:dyDescent="0.25">
      <c r="A112" s="85" t="s">
        <v>143</v>
      </c>
      <c r="B112" s="30"/>
      <c r="C112" s="72"/>
      <c r="D112" s="72"/>
      <c r="E112" s="73">
        <f t="shared" si="8"/>
        <v>0</v>
      </c>
    </row>
    <row r="113" spans="1:5" s="86" customFormat="1" x14ac:dyDescent="0.25">
      <c r="A113" s="85" t="s">
        <v>144</v>
      </c>
      <c r="B113" s="30"/>
      <c r="C113" s="72"/>
      <c r="D113" s="72"/>
      <c r="E113" s="73">
        <f t="shared" si="8"/>
        <v>0</v>
      </c>
    </row>
    <row r="114" spans="1:5" s="86" customFormat="1" x14ac:dyDescent="0.25">
      <c r="A114" s="85" t="s">
        <v>145</v>
      </c>
      <c r="B114" s="30"/>
      <c r="C114" s="72"/>
      <c r="D114" s="72"/>
      <c r="E114" s="73">
        <f t="shared" si="8"/>
        <v>0</v>
      </c>
    </row>
    <row r="115" spans="1:5" s="86" customFormat="1" x14ac:dyDescent="0.25">
      <c r="A115" s="85" t="s">
        <v>146</v>
      </c>
      <c r="B115" s="30"/>
      <c r="C115" s="72"/>
      <c r="D115" s="72"/>
      <c r="E115" s="73">
        <f t="shared" si="8"/>
        <v>0</v>
      </c>
    </row>
    <row r="116" spans="1:5" s="86" customFormat="1" x14ac:dyDescent="0.25">
      <c r="A116" s="85" t="s">
        <v>147</v>
      </c>
      <c r="B116" s="30"/>
      <c r="C116" s="72"/>
      <c r="D116" s="72"/>
      <c r="E116" s="73">
        <f t="shared" si="8"/>
        <v>0</v>
      </c>
    </row>
    <row r="117" spans="1:5" s="86" customFormat="1" x14ac:dyDescent="0.25">
      <c r="A117" s="85" t="s">
        <v>148</v>
      </c>
      <c r="B117" s="30"/>
      <c r="C117" s="72"/>
      <c r="D117" s="72"/>
      <c r="E117" s="73">
        <f t="shared" si="8"/>
        <v>0</v>
      </c>
    </row>
    <row r="118" spans="1:5" s="86" customFormat="1" x14ac:dyDescent="0.25">
      <c r="A118" s="85" t="s">
        <v>149</v>
      </c>
      <c r="B118" s="30"/>
      <c r="C118" s="72"/>
      <c r="D118" s="72"/>
      <c r="E118" s="73">
        <f t="shared" si="8"/>
        <v>0</v>
      </c>
    </row>
    <row r="119" spans="1:5" s="86" customFormat="1" x14ac:dyDescent="0.25">
      <c r="A119" s="85" t="s">
        <v>150</v>
      </c>
      <c r="B119" s="30"/>
      <c r="C119" s="72"/>
      <c r="D119" s="72"/>
      <c r="E119" s="73">
        <f t="shared" si="8"/>
        <v>0</v>
      </c>
    </row>
    <row r="120" spans="1:5" s="86" customFormat="1" x14ac:dyDescent="0.25">
      <c r="A120" s="85" t="s">
        <v>151</v>
      </c>
      <c r="B120" s="30"/>
      <c r="C120" s="72"/>
      <c r="D120" s="72"/>
      <c r="E120" s="73">
        <f t="shared" si="8"/>
        <v>0</v>
      </c>
    </row>
    <row r="121" spans="1:5" ht="36" customHeight="1" x14ac:dyDescent="0.25">
      <c r="A121" s="8" t="s">
        <v>3</v>
      </c>
      <c r="B121" s="15" t="s">
        <v>113</v>
      </c>
      <c r="C121" s="1" t="s">
        <v>96</v>
      </c>
      <c r="D121" s="1" t="s">
        <v>1</v>
      </c>
      <c r="E121" s="1" t="s">
        <v>2</v>
      </c>
    </row>
    <row r="122" spans="1:5" x14ac:dyDescent="0.25">
      <c r="A122" s="88" t="s">
        <v>12</v>
      </c>
      <c r="B122" s="28"/>
      <c r="C122" s="12"/>
      <c r="D122" s="74"/>
      <c r="E122" s="75">
        <f t="shared" si="5"/>
        <v>0</v>
      </c>
    </row>
    <row r="123" spans="1:5" x14ac:dyDescent="0.25">
      <c r="A123" s="88" t="s">
        <v>13</v>
      </c>
      <c r="B123" s="28"/>
      <c r="C123" s="12"/>
      <c r="D123" s="74"/>
      <c r="E123" s="75">
        <f t="shared" si="5"/>
        <v>0</v>
      </c>
    </row>
    <row r="124" spans="1:5" x14ac:dyDescent="0.25">
      <c r="A124" s="88" t="s">
        <v>14</v>
      </c>
      <c r="B124" s="28"/>
      <c r="C124" s="12"/>
      <c r="D124" s="74"/>
      <c r="E124" s="75">
        <f t="shared" si="5"/>
        <v>0</v>
      </c>
    </row>
    <row r="125" spans="1:5" x14ac:dyDescent="0.25">
      <c r="A125" s="88" t="s">
        <v>15</v>
      </c>
      <c r="B125" s="28"/>
      <c r="C125" s="12"/>
      <c r="D125" s="74"/>
      <c r="E125" s="75">
        <f t="shared" si="5"/>
        <v>0</v>
      </c>
    </row>
    <row r="126" spans="1:5" x14ac:dyDescent="0.25">
      <c r="A126" s="88" t="s">
        <v>16</v>
      </c>
      <c r="B126" s="28"/>
      <c r="C126" s="12"/>
      <c r="D126" s="74"/>
      <c r="E126" s="75">
        <f t="shared" si="5"/>
        <v>0</v>
      </c>
    </row>
    <row r="127" spans="1:5" x14ac:dyDescent="0.25">
      <c r="A127" s="88" t="s">
        <v>17</v>
      </c>
      <c r="B127" s="28"/>
      <c r="C127" s="12"/>
      <c r="D127" s="74"/>
      <c r="E127" s="75">
        <f t="shared" si="5"/>
        <v>0</v>
      </c>
    </row>
    <row r="128" spans="1:5" x14ac:dyDescent="0.25">
      <c r="A128" s="88" t="s">
        <v>18</v>
      </c>
      <c r="B128" s="28"/>
      <c r="C128" s="12"/>
      <c r="D128" s="74"/>
      <c r="E128" s="75">
        <f t="shared" si="5"/>
        <v>0</v>
      </c>
    </row>
    <row r="129" spans="1:5" x14ac:dyDescent="0.25">
      <c r="A129" s="88" t="s">
        <v>19</v>
      </c>
      <c r="B129" s="28"/>
      <c r="C129" s="12"/>
      <c r="D129" s="74"/>
      <c r="E129" s="75">
        <f t="shared" si="5"/>
        <v>0</v>
      </c>
    </row>
    <row r="130" spans="1:5" x14ac:dyDescent="0.25">
      <c r="A130" s="88" t="s">
        <v>20</v>
      </c>
      <c r="B130" s="28"/>
      <c r="C130" s="12"/>
      <c r="D130" s="74"/>
      <c r="E130" s="75">
        <f t="shared" si="5"/>
        <v>0</v>
      </c>
    </row>
    <row r="131" spans="1:5" x14ac:dyDescent="0.25">
      <c r="A131" s="88" t="s">
        <v>21</v>
      </c>
      <c r="B131" s="28"/>
      <c r="C131" s="12"/>
      <c r="D131" s="74"/>
      <c r="E131" s="75">
        <f t="shared" si="5"/>
        <v>0</v>
      </c>
    </row>
    <row r="132" spans="1:5" x14ac:dyDescent="0.25">
      <c r="A132" s="88" t="s">
        <v>22</v>
      </c>
      <c r="B132" s="28"/>
      <c r="C132" s="12"/>
      <c r="D132" s="74"/>
      <c r="E132" s="75">
        <f t="shared" si="5"/>
        <v>0</v>
      </c>
    </row>
    <row r="133" spans="1:5" x14ac:dyDescent="0.25">
      <c r="A133" s="88" t="s">
        <v>23</v>
      </c>
      <c r="B133" s="28"/>
      <c r="C133" s="12"/>
      <c r="D133" s="74"/>
      <c r="E133" s="75">
        <f t="shared" si="5"/>
        <v>0</v>
      </c>
    </row>
    <row r="134" spans="1:5" x14ac:dyDescent="0.25">
      <c r="A134" s="88" t="s">
        <v>24</v>
      </c>
      <c r="B134" s="28"/>
      <c r="C134" s="12"/>
      <c r="D134" s="74"/>
      <c r="E134" s="75">
        <f t="shared" si="5"/>
        <v>0</v>
      </c>
    </row>
    <row r="135" spans="1:5" x14ac:dyDescent="0.25">
      <c r="A135" s="88" t="s">
        <v>25</v>
      </c>
      <c r="B135" s="28"/>
      <c r="C135" s="12"/>
      <c r="D135" s="74"/>
      <c r="E135" s="75">
        <f t="shared" si="5"/>
        <v>0</v>
      </c>
    </row>
    <row r="136" spans="1:5" x14ac:dyDescent="0.25">
      <c r="A136" s="88" t="s">
        <v>26</v>
      </c>
      <c r="B136" s="28"/>
      <c r="C136" s="12"/>
      <c r="D136" s="74"/>
      <c r="E136" s="75">
        <f t="shared" si="5"/>
        <v>0</v>
      </c>
    </row>
    <row r="137" spans="1:5" x14ac:dyDescent="0.25">
      <c r="A137" s="88" t="s">
        <v>27</v>
      </c>
      <c r="B137" s="28"/>
      <c r="C137" s="12"/>
      <c r="D137" s="74"/>
      <c r="E137" s="75">
        <f t="shared" si="5"/>
        <v>0</v>
      </c>
    </row>
    <row r="138" spans="1:5" x14ac:dyDescent="0.25">
      <c r="A138" s="88" t="s">
        <v>28</v>
      </c>
      <c r="B138" s="28"/>
      <c r="C138" s="12"/>
      <c r="D138" s="74"/>
      <c r="E138" s="75">
        <f t="shared" si="5"/>
        <v>0</v>
      </c>
    </row>
    <row r="139" spans="1:5" x14ac:dyDescent="0.25">
      <c r="A139" s="88" t="s">
        <v>29</v>
      </c>
      <c r="B139" s="28"/>
      <c r="C139" s="12"/>
      <c r="D139" s="74"/>
      <c r="E139" s="75">
        <f t="shared" si="5"/>
        <v>0</v>
      </c>
    </row>
    <row r="140" spans="1:5" x14ac:dyDescent="0.25">
      <c r="A140" s="88" t="s">
        <v>30</v>
      </c>
      <c r="B140" s="28"/>
      <c r="C140" s="12"/>
      <c r="D140" s="74"/>
      <c r="E140" s="75">
        <f t="shared" si="5"/>
        <v>0</v>
      </c>
    </row>
    <row r="141" spans="1:5" x14ac:dyDescent="0.25">
      <c r="A141" s="88" t="s">
        <v>31</v>
      </c>
      <c r="B141" s="28"/>
      <c r="C141" s="12"/>
      <c r="D141" s="74"/>
      <c r="E141" s="75">
        <f t="shared" si="5"/>
        <v>0</v>
      </c>
    </row>
    <row r="142" spans="1:5" x14ac:dyDescent="0.25">
      <c r="A142" s="88" t="s">
        <v>32</v>
      </c>
      <c r="B142" s="28"/>
      <c r="C142" s="12"/>
      <c r="D142" s="74"/>
      <c r="E142" s="75">
        <f t="shared" ref="E142:E151" si="9">C142+D142</f>
        <v>0</v>
      </c>
    </row>
    <row r="143" spans="1:5" x14ac:dyDescent="0.25">
      <c r="A143" s="88" t="s">
        <v>33</v>
      </c>
      <c r="B143" s="28"/>
      <c r="C143" s="12"/>
      <c r="D143" s="74"/>
      <c r="E143" s="75">
        <f t="shared" si="9"/>
        <v>0</v>
      </c>
    </row>
    <row r="144" spans="1:5" x14ac:dyDescent="0.25">
      <c r="A144" s="88" t="s">
        <v>34</v>
      </c>
      <c r="B144" s="28"/>
      <c r="C144" s="12"/>
      <c r="D144" s="74"/>
      <c r="E144" s="75">
        <f t="shared" si="9"/>
        <v>0</v>
      </c>
    </row>
    <row r="145" spans="1:5" x14ac:dyDescent="0.25">
      <c r="A145" s="88" t="s">
        <v>53</v>
      </c>
      <c r="B145" s="28"/>
      <c r="C145" s="12"/>
      <c r="D145" s="74"/>
      <c r="E145" s="75">
        <f t="shared" si="9"/>
        <v>0</v>
      </c>
    </row>
    <row r="146" spans="1:5" x14ac:dyDescent="0.25">
      <c r="A146" s="88" t="s">
        <v>54</v>
      </c>
      <c r="B146" s="28"/>
      <c r="C146" s="12"/>
      <c r="D146" s="74"/>
      <c r="E146" s="75">
        <f t="shared" si="9"/>
        <v>0</v>
      </c>
    </row>
    <row r="147" spans="1:5" x14ac:dyDescent="0.25">
      <c r="A147" s="88" t="s">
        <v>55</v>
      </c>
      <c r="B147" s="28"/>
      <c r="C147" s="12"/>
      <c r="D147" s="74"/>
      <c r="E147" s="75">
        <f t="shared" si="9"/>
        <v>0</v>
      </c>
    </row>
    <row r="148" spans="1:5" x14ac:dyDescent="0.25">
      <c r="A148" s="88" t="s">
        <v>56</v>
      </c>
      <c r="B148" s="28"/>
      <c r="C148" s="12"/>
      <c r="D148" s="74"/>
      <c r="E148" s="75">
        <f t="shared" si="9"/>
        <v>0</v>
      </c>
    </row>
    <row r="149" spans="1:5" x14ac:dyDescent="0.25">
      <c r="A149" s="88" t="s">
        <v>57</v>
      </c>
      <c r="B149" s="28"/>
      <c r="C149" s="12"/>
      <c r="D149" s="74"/>
      <c r="E149" s="75">
        <f t="shared" si="9"/>
        <v>0</v>
      </c>
    </row>
    <row r="150" spans="1:5" x14ac:dyDescent="0.25">
      <c r="A150" s="88" t="s">
        <v>58</v>
      </c>
      <c r="B150" s="28"/>
      <c r="C150" s="12"/>
      <c r="D150" s="74"/>
      <c r="E150" s="75">
        <f t="shared" si="9"/>
        <v>0</v>
      </c>
    </row>
    <row r="151" spans="1:5" x14ac:dyDescent="0.25">
      <c r="A151" s="88" t="s">
        <v>59</v>
      </c>
      <c r="B151" s="28"/>
      <c r="C151" s="12"/>
      <c r="D151" s="74"/>
      <c r="E151" s="75">
        <f t="shared" si="9"/>
        <v>0</v>
      </c>
    </row>
    <row r="152" spans="1:5" x14ac:dyDescent="0.25">
      <c r="A152" s="1"/>
      <c r="B152" s="1"/>
      <c r="C152" s="1" t="s">
        <v>96</v>
      </c>
      <c r="D152" s="1" t="s">
        <v>1</v>
      </c>
      <c r="E152" s="1" t="s">
        <v>2</v>
      </c>
    </row>
    <row r="153" spans="1:5" ht="15.75" x14ac:dyDescent="0.25">
      <c r="A153" s="1"/>
      <c r="B153" s="17" t="s">
        <v>5</v>
      </c>
      <c r="C153" s="90">
        <f>SUM(C38,C71,C82,C88,C99,C110)</f>
        <v>0</v>
      </c>
      <c r="D153" s="90">
        <f>SUM(D122:D151,D82,D71,D88,D38,D99,D110)</f>
        <v>0</v>
      </c>
      <c r="E153" s="81">
        <f t="shared" si="5"/>
        <v>0</v>
      </c>
    </row>
    <row r="154" spans="1:5" x14ac:dyDescent="0.25">
      <c r="A154" s="1"/>
      <c r="B154" s="1"/>
      <c r="C154" s="82" t="e">
        <f>C153/E153</f>
        <v>#DIV/0!</v>
      </c>
      <c r="D154" s="82" t="e">
        <f>D153/E153</f>
        <v>#DIV/0!</v>
      </c>
      <c r="E154" s="83" t="e">
        <f>C154+D154</f>
        <v>#DIV/0!</v>
      </c>
    </row>
    <row r="155" spans="1:5" x14ac:dyDescent="0.25">
      <c r="A155" s="24"/>
    </row>
    <row r="157" spans="1:5" x14ac:dyDescent="0.25">
      <c r="A157" s="97" t="s">
        <v>4</v>
      </c>
      <c r="B157" s="98"/>
      <c r="C157" s="98"/>
      <c r="D157" s="98"/>
      <c r="E157" s="99"/>
    </row>
    <row r="158" spans="1:5" x14ac:dyDescent="0.25">
      <c r="A158" s="39" t="s">
        <v>8</v>
      </c>
      <c r="B158" s="41" t="s">
        <v>104</v>
      </c>
      <c r="C158" s="76">
        <f>E15</f>
        <v>0</v>
      </c>
      <c r="D158" s="104" t="e">
        <f>C158/SUM(C158:C160)</f>
        <v>#DIV/0!</v>
      </c>
      <c r="E158" s="105"/>
    </row>
    <row r="159" spans="1:5" x14ac:dyDescent="0.25">
      <c r="A159" s="39" t="s">
        <v>3</v>
      </c>
      <c r="B159" s="41" t="s">
        <v>60</v>
      </c>
      <c r="C159" s="76">
        <f>E17</f>
        <v>0</v>
      </c>
      <c r="D159" s="106" t="e">
        <f>SUM(C159:C160)/SUM(C158:C160)</f>
        <v>#DIV/0!</v>
      </c>
      <c r="E159" s="107"/>
    </row>
    <row r="160" spans="1:5" x14ac:dyDescent="0.25">
      <c r="A160" s="39" t="s">
        <v>7</v>
      </c>
      <c r="B160" s="41" t="s">
        <v>65</v>
      </c>
      <c r="C160" s="76">
        <f>E24</f>
        <v>0</v>
      </c>
      <c r="D160" s="108"/>
      <c r="E160" s="109"/>
    </row>
    <row r="161" spans="1:5" x14ac:dyDescent="0.25">
      <c r="A161" s="110" t="s">
        <v>106</v>
      </c>
      <c r="B161" s="110"/>
      <c r="C161" s="77">
        <f>SUM(C158:C160)</f>
        <v>0</v>
      </c>
      <c r="D161" s="111" t="e">
        <f>SUM(D158:E160)</f>
        <v>#DIV/0!</v>
      </c>
      <c r="E161" s="111"/>
    </row>
    <row r="162" spans="1:5" s="40" customFormat="1" x14ac:dyDescent="0.25">
      <c r="A162" s="42"/>
      <c r="B162" s="43"/>
      <c r="C162" s="44"/>
      <c r="D162" s="45"/>
      <c r="E162" s="45"/>
    </row>
    <row r="163" spans="1:5" x14ac:dyDescent="0.25">
      <c r="A163" s="101" t="s">
        <v>0</v>
      </c>
      <c r="B163" s="102"/>
      <c r="C163" s="102"/>
      <c r="D163" s="102"/>
      <c r="E163" s="103"/>
    </row>
    <row r="164" spans="1:5" x14ac:dyDescent="0.25">
      <c r="A164" s="38" t="s">
        <v>8</v>
      </c>
      <c r="B164" s="16" t="s">
        <v>100</v>
      </c>
      <c r="C164" s="78">
        <f>C153</f>
        <v>0</v>
      </c>
      <c r="D164" s="95" t="e">
        <f>C164/C166</f>
        <v>#DIV/0!</v>
      </c>
      <c r="E164" s="96"/>
    </row>
    <row r="165" spans="1:5" x14ac:dyDescent="0.25">
      <c r="A165" s="38" t="s">
        <v>3</v>
      </c>
      <c r="B165" s="16" t="s">
        <v>101</v>
      </c>
      <c r="C165" s="78">
        <f>D153</f>
        <v>0</v>
      </c>
      <c r="D165" s="95" t="e">
        <f>C165/E153</f>
        <v>#DIV/0!</v>
      </c>
      <c r="E165" s="96"/>
    </row>
    <row r="166" spans="1:5" x14ac:dyDescent="0.25">
      <c r="A166" s="48" t="s">
        <v>7</v>
      </c>
      <c r="B166" s="49" t="s">
        <v>103</v>
      </c>
      <c r="C166" s="79">
        <f>C164+C165</f>
        <v>0</v>
      </c>
      <c r="D166" s="94">
        <v>1</v>
      </c>
      <c r="E166" s="94"/>
    </row>
    <row r="167" spans="1:5" x14ac:dyDescent="0.25">
      <c r="C167" s="34"/>
      <c r="D167" s="34"/>
      <c r="E167" s="34"/>
    </row>
    <row r="168" spans="1:5" x14ac:dyDescent="0.25">
      <c r="A168" s="46">
        <v>1</v>
      </c>
      <c r="B168" s="46" t="s">
        <v>105</v>
      </c>
      <c r="C168" s="80">
        <f>SUM(C158:C160)-C166</f>
        <v>0</v>
      </c>
      <c r="D168" s="134" t="e">
        <f>1-C168/SUM(C158:C160)</f>
        <v>#DIV/0!</v>
      </c>
      <c r="E168" s="134"/>
    </row>
    <row r="170" spans="1:5" x14ac:dyDescent="0.25">
      <c r="C170" s="100"/>
      <c r="D170" s="100"/>
      <c r="E170" s="100"/>
    </row>
    <row r="171" spans="1:5" x14ac:dyDescent="0.25">
      <c r="A171" s="2"/>
      <c r="B171" s="3"/>
      <c r="C171" s="5"/>
      <c r="D171" s="5"/>
      <c r="E171" s="5"/>
    </row>
    <row r="172" spans="1:5" x14ac:dyDescent="0.25">
      <c r="A172" s="2"/>
      <c r="B172" s="3"/>
      <c r="C172" s="3"/>
      <c r="D172" s="3"/>
      <c r="E172" s="3"/>
    </row>
    <row r="173" spans="1:5" x14ac:dyDescent="0.25">
      <c r="A173" s="2"/>
      <c r="B173" s="3"/>
      <c r="C173" s="133"/>
      <c r="D173" s="133"/>
      <c r="E173" s="3"/>
    </row>
    <row r="174" spans="1:5" x14ac:dyDescent="0.25">
      <c r="A174" s="2"/>
      <c r="B174" s="3"/>
      <c r="C174" s="2"/>
      <c r="D174" s="3"/>
      <c r="E174" s="3"/>
    </row>
    <row r="175" spans="1:5" ht="30" x14ac:dyDescent="0.25">
      <c r="A175" s="18"/>
      <c r="B175" s="89" t="s">
        <v>111</v>
      </c>
      <c r="C175" s="93"/>
      <c r="D175" s="93"/>
      <c r="E175" s="93"/>
    </row>
    <row r="176" spans="1:5" x14ac:dyDescent="0.25">
      <c r="A176" s="18"/>
      <c r="B176" s="3"/>
      <c r="C176" s="5"/>
      <c r="D176" s="19"/>
      <c r="E176" s="19"/>
    </row>
    <row r="177" spans="1:5" x14ac:dyDescent="0.25">
      <c r="A177" s="2"/>
      <c r="B177" s="4"/>
      <c r="C177" s="4"/>
      <c r="D177" s="4"/>
      <c r="E177" s="4"/>
    </row>
    <row r="178" spans="1:5" x14ac:dyDescent="0.25">
      <c r="A178" s="2"/>
      <c r="B178" s="4"/>
      <c r="C178" s="133"/>
      <c r="D178" s="133"/>
      <c r="E178" s="4"/>
    </row>
    <row r="179" spans="1:5" x14ac:dyDescent="0.25">
      <c r="A179" s="2"/>
      <c r="B179" s="4"/>
      <c r="C179" s="4"/>
      <c r="D179" s="4"/>
      <c r="E179" s="4"/>
    </row>
    <row r="180" spans="1:5" x14ac:dyDescent="0.25">
      <c r="A180" s="2"/>
      <c r="B180" s="4"/>
      <c r="C180" s="4"/>
      <c r="D180" s="4"/>
      <c r="E180" s="4"/>
    </row>
    <row r="181" spans="1:5" x14ac:dyDescent="0.25">
      <c r="A181" s="20"/>
      <c r="B181" s="22" t="s">
        <v>61</v>
      </c>
      <c r="C181" s="6"/>
      <c r="D181" s="23"/>
      <c r="E181" s="6"/>
    </row>
    <row r="182" spans="1:5" x14ac:dyDescent="0.25">
      <c r="A182" s="20"/>
      <c r="B182" s="21"/>
      <c r="C182" s="6"/>
      <c r="D182" s="6"/>
      <c r="E182" s="6"/>
    </row>
    <row r="183" spans="1:5" x14ac:dyDescent="0.25">
      <c r="B183" s="27"/>
    </row>
  </sheetData>
  <sheetProtection algorithmName="SHA-512" hashValue="av+ObxmWRWa7TlsL+PDywM1eYNvC+9UbOf/GPF89o/2H1hBvYoeHHRftENkBesTOyPSBT46cWiVXckUdlecnuA==" saltValue="rUfqNEvkdCdadbEj66oBDw==" spinCount="100000" sheet="1" selectLockedCells="1"/>
  <mergeCells count="36">
    <mergeCell ref="A34:E34"/>
    <mergeCell ref="A31:D31"/>
    <mergeCell ref="C173:D173"/>
    <mergeCell ref="C178:D178"/>
    <mergeCell ref="D168:E168"/>
    <mergeCell ref="B19:D19"/>
    <mergeCell ref="A17:D17"/>
    <mergeCell ref="A15:D15"/>
    <mergeCell ref="A10:E10"/>
    <mergeCell ref="B18:D18"/>
    <mergeCell ref="A13:E13"/>
    <mergeCell ref="B27:D27"/>
    <mergeCell ref="B28:D28"/>
    <mergeCell ref="B29:D29"/>
    <mergeCell ref="A24:D24"/>
    <mergeCell ref="B20:D20"/>
    <mergeCell ref="B21:D21"/>
    <mergeCell ref="B22:D22"/>
    <mergeCell ref="B25:D25"/>
    <mergeCell ref="B26:D26"/>
    <mergeCell ref="A1:E1"/>
    <mergeCell ref="C175:E175"/>
    <mergeCell ref="D166:E166"/>
    <mergeCell ref="D165:E165"/>
    <mergeCell ref="C36:E36"/>
    <mergeCell ref="D164:E164"/>
    <mergeCell ref="C170:E170"/>
    <mergeCell ref="A163:E163"/>
    <mergeCell ref="A157:E157"/>
    <mergeCell ref="D158:E158"/>
    <mergeCell ref="D159:E160"/>
    <mergeCell ref="A161:B161"/>
    <mergeCell ref="D161:E161"/>
    <mergeCell ref="A7:E7"/>
    <mergeCell ref="B6:D6"/>
    <mergeCell ref="B9:D9"/>
  </mergeCells>
  <conditionalFormatting sqref="C153">
    <cfRule type="cellIs" dxfId="21" priority="28" operator="equal">
      <formula>600000</formula>
    </cfRule>
    <cfRule type="cellIs" dxfId="20" priority="33" operator="lessThan">
      <formula>600000</formula>
    </cfRule>
    <cfRule type="cellIs" dxfId="19" priority="34" operator="greaterThan">
      <formula>600000</formula>
    </cfRule>
    <cfRule type="expression" dxfId="18" priority="1">
      <formula>$C$153=0</formula>
    </cfRule>
  </conditionalFormatting>
  <conditionalFormatting sqref="C154">
    <cfRule type="cellIs" dxfId="17" priority="27" operator="equal">
      <formula>0.6</formula>
    </cfRule>
    <cfRule type="cellIs" dxfId="16" priority="29" operator="lessThan">
      <formula>0.6</formula>
    </cfRule>
    <cfRule type="cellIs" dxfId="15" priority="30" operator="greaterThan">
      <formula>0.6</formula>
    </cfRule>
  </conditionalFormatting>
  <conditionalFormatting sqref="D154">
    <cfRule type="cellIs" dxfId="14" priority="17" operator="greaterThan">
      <formula>0.4</formula>
    </cfRule>
    <cfRule type="cellIs" dxfId="13" priority="18" operator="lessThan">
      <formula>0.4</formula>
    </cfRule>
    <cfRule type="cellIs" dxfId="12" priority="21" operator="equal">
      <formula>0.4</formula>
    </cfRule>
  </conditionalFormatting>
  <conditionalFormatting sqref="C71">
    <cfRule type="expression" dxfId="11" priority="8">
      <formula>$C$71=0</formula>
    </cfRule>
    <cfRule type="expression" dxfId="10" priority="15">
      <formula>$C$71&lt;$E$15*0.1</formula>
    </cfRule>
    <cfRule type="expression" dxfId="9" priority="16">
      <formula>$C$71&gt;=$E$15*0.1</formula>
    </cfRule>
  </conditionalFormatting>
  <conditionalFormatting sqref="C88">
    <cfRule type="expression" dxfId="8" priority="9">
      <formula>$C$88=0</formula>
    </cfRule>
    <cfRule type="expression" dxfId="7" priority="10">
      <formula>$C$88&gt;$E$15*0.15</formula>
    </cfRule>
    <cfRule type="expression" dxfId="6" priority="11">
      <formula>$C$88&lt;=$E$15*0.15</formula>
    </cfRule>
  </conditionalFormatting>
  <conditionalFormatting sqref="C99">
    <cfRule type="expression" dxfId="5" priority="5">
      <formula>$C$99=0</formula>
    </cfRule>
    <cfRule type="expression" dxfId="4" priority="6">
      <formula>$C$99&gt;$E$15*0.2</formula>
    </cfRule>
    <cfRule type="expression" dxfId="3" priority="7">
      <formula>$C$99&lt;=$E$15*0.2</formula>
    </cfRule>
  </conditionalFormatting>
  <conditionalFormatting sqref="C110">
    <cfRule type="expression" dxfId="2" priority="2">
      <formula>$C$110=0</formula>
    </cfRule>
    <cfRule type="expression" dxfId="1" priority="3">
      <formula>$C$110&lt;=$E$15*0.1</formula>
    </cfRule>
    <cfRule type="expression" dxfId="0" priority="4">
      <formula>$C$110&gt;$E$15*0.1</formula>
    </cfRule>
  </conditionalFormatting>
  <pageMargins left="0.7" right="0.7" top="0.75" bottom="0.75" header="0.3" footer="0.3"/>
  <pageSetup paperSize="9" scale="69" fitToHeight="0" orientation="portrait" r:id="rId1"/>
  <ignoredErrors>
    <ignoredError sqref="A121:A141 A142:A151 A164:A165 A166" numberStoredAsText="1"/>
    <ignoredError sqref="C164:E165 C154:E15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 proračuna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mjericev</dc:creator>
  <cp:lastModifiedBy>Kristijan Slačanac</cp:lastModifiedBy>
  <cp:lastPrinted>2023-11-06T13:18:31Z</cp:lastPrinted>
  <dcterms:created xsi:type="dcterms:W3CDTF">2016-04-12T13:16:23Z</dcterms:created>
  <dcterms:modified xsi:type="dcterms:W3CDTF">2024-07-01T08:21:21Z</dcterms:modified>
</cp:coreProperties>
</file>