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130.16\Sport\__SEKTOR_ZA_RAZVOJ_SPORTA\_SLUZBA_ZA_SPORTSKI_STANDARD\SPORTSKE GRAĐEVINE\NATJEČAJ - 2023\FINALNO - ZA OBJAVU\"/>
    </mc:Choice>
  </mc:AlternateContent>
  <bookViews>
    <workbookView xWindow="0" yWindow="0" windowWidth="25170" windowHeight="10245"/>
  </bookViews>
  <sheets>
    <sheet name="Tablice" sheetId="2" r:id="rId1"/>
  </sheets>
  <definedNames>
    <definedName name="_xlnm.Print_Titles" localSheetId="0">Tablice!$25:$25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F52" i="2" l="1"/>
  <c r="G52" i="2" s="1"/>
  <c r="F53" i="2"/>
  <c r="H53" i="2" s="1"/>
  <c r="F54" i="2"/>
  <c r="H54" i="2" s="1"/>
  <c r="F43" i="2"/>
  <c r="H43" i="2" s="1"/>
  <c r="F42" i="2"/>
  <c r="G42" i="2" s="1"/>
  <c r="F41" i="2"/>
  <c r="G41" i="2" s="1"/>
  <c r="F40" i="2"/>
  <c r="G40" i="2" s="1"/>
  <c r="F39" i="2"/>
  <c r="H39" i="2" s="1"/>
  <c r="F38" i="2"/>
  <c r="G38" i="2" s="1"/>
  <c r="F37" i="2"/>
  <c r="G37" i="2" s="1"/>
  <c r="F36" i="2"/>
  <c r="H36" i="2" s="1"/>
  <c r="F35" i="2"/>
  <c r="H35" i="2" s="1"/>
  <c r="G53" i="2" l="1"/>
  <c r="H41" i="2"/>
  <c r="H52" i="2"/>
  <c r="H38" i="2"/>
  <c r="G54" i="2"/>
  <c r="H37" i="2"/>
  <c r="H42" i="2"/>
  <c r="G36" i="2"/>
  <c r="H40" i="2"/>
  <c r="G43" i="2"/>
  <c r="G35" i="2"/>
  <c r="G39" i="2"/>
  <c r="F55" i="2" l="1"/>
  <c r="G55" i="2" s="1"/>
  <c r="F51" i="2"/>
  <c r="G51" i="2" s="1"/>
  <c r="F50" i="2"/>
  <c r="G50" i="2" s="1"/>
  <c r="F49" i="2"/>
  <c r="G49" i="2" s="1"/>
  <c r="F48" i="2"/>
  <c r="G48" i="2" s="1"/>
  <c r="F47" i="2"/>
  <c r="H47" i="2" s="1"/>
  <c r="F46" i="2"/>
  <c r="G46" i="2" s="1"/>
  <c r="F45" i="2"/>
  <c r="G45" i="2" s="1"/>
  <c r="F44" i="2"/>
  <c r="G44" i="2" s="1"/>
  <c r="F34" i="2"/>
  <c r="H34" i="2" s="1"/>
  <c r="F33" i="2"/>
  <c r="G33" i="2" s="1"/>
  <c r="F32" i="2"/>
  <c r="G32" i="2" s="1"/>
  <c r="F31" i="2"/>
  <c r="G31" i="2" s="1"/>
  <c r="F30" i="2"/>
  <c r="H30" i="2" s="1"/>
  <c r="F29" i="2"/>
  <c r="G29" i="2" s="1"/>
  <c r="F28" i="2"/>
  <c r="F27" i="2"/>
  <c r="G27" i="2" s="1"/>
  <c r="F26" i="2"/>
  <c r="G26" i="2" s="1"/>
  <c r="H4" i="2"/>
  <c r="G14" i="2" l="1"/>
  <c r="G10" i="2"/>
  <c r="G7" i="2"/>
  <c r="H51" i="2"/>
  <c r="H44" i="2"/>
  <c r="H31" i="2"/>
  <c r="H27" i="2"/>
  <c r="H48" i="2"/>
  <c r="H55" i="2"/>
  <c r="H33" i="2"/>
  <c r="H46" i="2"/>
  <c r="H29" i="2"/>
  <c r="H50" i="2"/>
  <c r="H26" i="2"/>
  <c r="F56" i="2"/>
  <c r="H45" i="2"/>
  <c r="G30" i="2"/>
  <c r="G34" i="2"/>
  <c r="G47" i="2"/>
  <c r="H49" i="2"/>
  <c r="H32" i="2"/>
  <c r="H28" i="2"/>
  <c r="G28" i="2"/>
  <c r="E56" i="2"/>
  <c r="G16" i="2" l="1"/>
  <c r="G17" i="2" s="1"/>
  <c r="H56" i="2"/>
</calcChain>
</file>

<file path=xl/sharedStrings.xml><?xml version="1.0" encoding="utf-8"?>
<sst xmlns="http://schemas.openxmlformats.org/spreadsheetml/2006/main" count="31" uniqueCount="31">
  <si>
    <t>KOLIČINA (kod pojedinačnih stavaka troškovnika)</t>
  </si>
  <si>
    <t>1.</t>
  </si>
  <si>
    <t>2.</t>
  </si>
  <si>
    <t>SVEUKUPNO</t>
  </si>
  <si>
    <t>Ime i prezime odgovorne osobe podnositelja:</t>
  </si>
  <si>
    <t>Potpis i pečat</t>
  </si>
  <si>
    <t>PDV</t>
  </si>
  <si>
    <t xml:space="preserve">PLANIRANI DOPRINOST MINTS-a </t>
  </si>
  <si>
    <t>VRIJEDNOST U EURIMA (bez PDV-a)</t>
  </si>
  <si>
    <t>IZNOS U EURIMA</t>
  </si>
  <si>
    <t>OBRAZAC 1 - OBRAZAC PRORAČUNA PROJEKTNE PRIJAVE</t>
  </si>
  <si>
    <t xml:space="preserve">TABLICA FINANCIJSKE STRUKTURE </t>
  </si>
  <si>
    <t xml:space="preserve">  SPECIFIKACIJA PO VRSTAMA RADOVA/OPREME PRIHVATLJIVIH TROŠKOVA (ZA PRIHVATLJIVE AKTIVNOSTI)</t>
  </si>
  <si>
    <t>UDIO PARTNERA</t>
  </si>
  <si>
    <t>POSTOTAK UDJELA PARTNERA U ODNOSU NA VRIJEDNOST PROJEKTNE PRIJAVE (BRUTO)</t>
  </si>
  <si>
    <t xml:space="preserve">UKUPAN POSTOTAK UDJELA PARTNERA I DRUGOG IZVORA U ODNOSU NA VRIJEDNOST PROJEKTNE PRIJAVE (BRUTO) </t>
  </si>
  <si>
    <t xml:space="preserve">SPECIFIKACIJA PO VRSTAMA RADOVA/OPREME IZ TROŠKOVNIKA (prihvatljivi troškovi za prihvatljive aktivnosti)  </t>
  </si>
  <si>
    <t>3.</t>
  </si>
  <si>
    <t>4.</t>
  </si>
  <si>
    <t>POSTOTAK UDJELA MINTS-a U ODNOSU NA VRIJEDNOST PROJEKTNE PRIJAVE (BRUTO)</t>
  </si>
  <si>
    <t>UKUPNO (BRUTO)</t>
  </si>
  <si>
    <t xml:space="preserve">PROCIJENJENA UKUPNA VRIJEDNOST PRORAČUNA PROJEKTNE PRIJAVE  </t>
  </si>
  <si>
    <t>UDIO DRUGOG IZVORA SUFINANCIRANJA</t>
  </si>
  <si>
    <t>POSTOTAK UDJELA DRUGOG IZVORA SUFINANCIRANJA U ODNOSU NA VRIJEDNOST PROJEKTNE PRIJAVE (BRUTO)</t>
  </si>
  <si>
    <t>ZBROJ POSTOTAKA STAVKI 2, 3 i 4</t>
  </si>
  <si>
    <t>TRAŽENA VRIJEDNOST ZA SUFINANCIRANJE OD MINTS-a (EUR)</t>
  </si>
  <si>
    <t>VLASTITA SREDSTVA PARTNERA (EUR)</t>
  </si>
  <si>
    <t>JED. CIJENA [EUR]</t>
  </si>
  <si>
    <t>PREDVIDIVI NETO TROŠAK  [EUR]</t>
  </si>
  <si>
    <t>PDV 25%  [EUR]</t>
  </si>
  <si>
    <t>UKUPNA VRIJEDNOST  [EURi]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</si>
</sst>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[$€-1];[Red]#,##0.00\ [$€-1]"/>
    <numFmt numFmtId="165" formatCode="#,##0.00\ [$€-1]"/>
    <numFmt numFmtId="166" formatCode="[$€-1809]#,##0.0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4" fontId="4" fillId="4" borderId="2" xfId="2" applyNumberFormat="1" applyFont="1" applyFill="1" applyBorder="1" applyAlignment="1" applyProtection="1">
      <alignment horizontal="center" vertical="center"/>
      <protection locked="0"/>
    </xf>
    <xf numFmtId="4" fontId="6" fillId="4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12" xfId="0" applyBorder="1"/>
    <xf numFmtId="2" fontId="5" fillId="4" borderId="21" xfId="0" applyNumberFormat="1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left" vertical="center" wrapText="1"/>
    </xf>
    <xf numFmtId="0" fontId="0" fillId="0" borderId="23" xfId="0" applyBorder="1"/>
    <xf numFmtId="0" fontId="10" fillId="0" borderId="21" xfId="0" applyFont="1" applyBorder="1" applyAlignment="1">
      <alignment horizontal="center" vertical="center" wrapText="1"/>
    </xf>
    <xf numFmtId="0" fontId="6" fillId="4" borderId="2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protection locked="0"/>
    </xf>
    <xf numFmtId="0" fontId="12" fillId="0" borderId="0" xfId="0" applyFont="1"/>
    <xf numFmtId="164" fontId="4" fillId="4" borderId="2" xfId="2" applyNumberFormat="1" applyFont="1" applyFill="1" applyBorder="1" applyAlignment="1" applyProtection="1">
      <alignment horizontal="center" vertical="center"/>
      <protection locked="0"/>
    </xf>
    <xf numFmtId="164" fontId="6" fillId="4" borderId="3" xfId="1" applyNumberFormat="1" applyFont="1" applyFill="1" applyBorder="1" applyAlignment="1" applyProtection="1">
      <alignment horizontal="right" vertical="center"/>
      <protection locked="0"/>
    </xf>
    <xf numFmtId="164" fontId="6" fillId="3" borderId="1" xfId="0" applyNumberFormat="1" applyFont="1" applyFill="1" applyBorder="1" applyProtection="1">
      <protection locked="0"/>
    </xf>
    <xf numFmtId="164" fontId="6" fillId="4" borderId="1" xfId="2" applyNumberFormat="1" applyFont="1" applyFill="1" applyBorder="1" applyAlignment="1" applyProtection="1">
      <alignment horizontal="center" vertical="center"/>
      <protection locked="0"/>
    </xf>
    <xf numFmtId="164" fontId="6" fillId="4" borderId="1" xfId="1" applyNumberFormat="1" applyFont="1" applyFill="1" applyBorder="1" applyAlignment="1" applyProtection="1">
      <alignment horizontal="right" vertical="center"/>
      <protection locked="0"/>
    </xf>
    <xf numFmtId="164" fontId="1" fillId="3" borderId="1" xfId="0" applyNumberFormat="1" applyFont="1" applyFill="1" applyBorder="1" applyAlignment="1" applyProtection="1">
      <alignment horizontal="left" vertical="center" wrapText="1" indent="2"/>
    </xf>
    <xf numFmtId="164" fontId="1" fillId="3" borderId="1" xfId="0" applyNumberFormat="1" applyFont="1" applyFill="1" applyBorder="1" applyProtection="1"/>
    <xf numFmtId="165" fontId="5" fillId="0" borderId="13" xfId="3" applyNumberFormat="1" applyFont="1" applyFill="1" applyBorder="1" applyAlignment="1" applyProtection="1">
      <alignment horizontal="center" vertical="center"/>
      <protection locked="0"/>
    </xf>
    <xf numFmtId="165" fontId="5" fillId="0" borderId="0" xfId="3" applyNumberFormat="1" applyFont="1" applyFill="1" applyBorder="1" applyAlignment="1" applyProtection="1">
      <alignment horizontal="center" vertical="center"/>
      <protection locked="0"/>
    </xf>
    <xf numFmtId="49" fontId="3" fillId="4" borderId="19" xfId="0" applyNumberFormat="1" applyFont="1" applyFill="1" applyBorder="1" applyAlignment="1" applyProtection="1">
      <alignment horizontal="center" vertical="center"/>
    </xf>
    <xf numFmtId="0" fontId="0" fillId="0" borderId="6" xfId="0" applyBorder="1"/>
    <xf numFmtId="165" fontId="5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/>
    <xf numFmtId="10" fontId="11" fillId="0" borderId="0" xfId="1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3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166" fontId="11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4" borderId="33" xfId="0" applyNumberFormat="1" applyFont="1" applyFill="1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49" fontId="3" fillId="4" borderId="15" xfId="0" applyNumberFormat="1" applyFont="1" applyFill="1" applyBorder="1" applyAlignment="1" applyProtection="1">
      <alignment horizontal="center" vertical="center"/>
    </xf>
    <xf numFmtId="0" fontId="0" fillId="0" borderId="32" xfId="0" applyBorder="1"/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5" fontId="5" fillId="0" borderId="8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18" xfId="3" applyNumberFormat="1" applyFont="1" applyFill="1" applyBorder="1" applyAlignment="1" applyProtection="1">
      <alignment horizontal="center" vertical="center"/>
    </xf>
    <xf numFmtId="165" fontId="5" fillId="3" borderId="13" xfId="3" applyNumberFormat="1" applyFont="1" applyFill="1" applyBorder="1" applyAlignment="1" applyProtection="1">
      <alignment horizontal="center" vertical="center"/>
    </xf>
    <xf numFmtId="165" fontId="5" fillId="0" borderId="36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34" xfId="1" applyNumberFormat="1" applyFont="1" applyFill="1" applyBorder="1" applyAlignment="1">
      <alignment horizontal="center" vertical="center" wrapText="1"/>
    </xf>
    <xf numFmtId="10" fontId="7" fillId="3" borderId="35" xfId="1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/>
      <protection locked="0"/>
    </xf>
    <xf numFmtId="164" fontId="6" fillId="3" borderId="5" xfId="0" applyNumberFormat="1" applyFont="1" applyFill="1" applyBorder="1" applyAlignment="1" applyProtection="1">
      <alignment horizontal="center"/>
      <protection locked="0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10" fontId="11" fillId="3" borderId="29" xfId="1" applyNumberFormat="1" applyFont="1" applyFill="1" applyBorder="1" applyAlignment="1">
      <alignment horizontal="center" vertical="center"/>
    </xf>
    <xf numFmtId="10" fontId="11" fillId="3" borderId="30" xfId="1" applyNumberFormat="1" applyFont="1" applyFill="1" applyBorder="1" applyAlignment="1">
      <alignment horizontal="center" vertical="center"/>
    </xf>
    <xf numFmtId="10" fontId="11" fillId="3" borderId="24" xfId="1" applyNumberFormat="1" applyFont="1" applyFill="1" applyBorder="1" applyAlignment="1">
      <alignment horizontal="center" vertical="center"/>
    </xf>
    <xf numFmtId="10" fontId="11" fillId="3" borderId="14" xfId="1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left" vertical="center" wrapText="1" indent="2"/>
    </xf>
    <xf numFmtId="0" fontId="1" fillId="3" borderId="5" xfId="0" applyFont="1" applyFill="1" applyBorder="1" applyAlignment="1" applyProtection="1">
      <alignment horizontal="left" vertical="center" wrapText="1" indent="2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10" fontId="7" fillId="0" borderId="16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4">
    <cellStyle name="Currency" xfId="3" builtinId="4"/>
    <cellStyle name="Currency 2" xfId="2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3"/>
  <sheetViews>
    <sheetView showGridLines="0" tabSelected="1" zoomScaleNormal="100" workbookViewId="0">
      <selection activeCell="B58" sqref="B58"/>
    </sheetView>
  </sheetViews>
  <sheetFormatPr defaultColWidth="19.28515625" defaultRowHeight="15" x14ac:dyDescent="0.25"/>
  <cols>
    <col min="1" max="1" width="4.140625" style="38" customWidth="1"/>
    <col min="2" max="2" width="35.5703125" customWidth="1"/>
    <col min="4" max="4" width="15.42578125" bestFit="1" customWidth="1"/>
    <col min="5" max="5" width="15.28515625" customWidth="1"/>
    <col min="6" max="6" width="38" customWidth="1"/>
    <col min="7" max="7" width="30.5703125" style="7" customWidth="1"/>
  </cols>
  <sheetData>
    <row r="1" spans="1:10" s="7" customFormat="1" ht="38.25" customHeight="1" thickBot="1" x14ac:dyDescent="0.3">
      <c r="A1" s="78" t="s">
        <v>10</v>
      </c>
      <c r="B1" s="79"/>
      <c r="C1" s="79"/>
      <c r="D1" s="79"/>
      <c r="E1" s="79"/>
      <c r="F1" s="79"/>
      <c r="G1" s="79"/>
      <c r="H1" s="80"/>
    </row>
    <row r="2" spans="1:10" ht="38.25" customHeight="1" thickBot="1" x14ac:dyDescent="0.3">
      <c r="A2" s="46"/>
      <c r="B2" s="102" t="s">
        <v>11</v>
      </c>
      <c r="C2" s="102"/>
      <c r="D2" s="102"/>
      <c r="E2" s="102"/>
      <c r="F2" s="102"/>
      <c r="G2" s="102"/>
      <c r="H2" s="102"/>
      <c r="I2" s="9"/>
    </row>
    <row r="3" spans="1:10" s="1" customFormat="1" ht="28.5" x14ac:dyDescent="0.25">
      <c r="A3" s="37"/>
      <c r="B3" s="11"/>
      <c r="C3" s="11"/>
      <c r="D3" s="11"/>
      <c r="E3" s="12"/>
      <c r="F3" s="13" t="s">
        <v>8</v>
      </c>
      <c r="G3" s="14" t="s">
        <v>6</v>
      </c>
      <c r="H3" s="15" t="s">
        <v>20</v>
      </c>
      <c r="I3" s="8"/>
    </row>
    <row r="4" spans="1:10" ht="29.25" customHeight="1" thickBot="1" x14ac:dyDescent="0.3">
      <c r="A4" s="50" t="s">
        <v>1</v>
      </c>
      <c r="B4" s="103" t="s">
        <v>21</v>
      </c>
      <c r="C4" s="104"/>
      <c r="D4" s="104"/>
      <c r="E4" s="105"/>
      <c r="F4" s="31"/>
      <c r="G4" s="66">
        <f>F4*0.25</f>
        <v>0</v>
      </c>
      <c r="H4" s="65">
        <f>F4+G4</f>
        <v>0</v>
      </c>
    </row>
    <row r="5" spans="1:10" s="7" customFormat="1" ht="29.25" customHeight="1" thickBot="1" x14ac:dyDescent="0.3">
      <c r="A5" s="48"/>
      <c r="B5" s="47"/>
      <c r="C5" s="47"/>
      <c r="D5" s="47"/>
      <c r="E5" s="47"/>
      <c r="F5" s="32"/>
      <c r="G5" s="32"/>
      <c r="H5" s="32"/>
    </row>
    <row r="6" spans="1:10" s="7" customFormat="1" ht="29.25" customHeight="1" x14ac:dyDescent="0.25">
      <c r="A6" s="36" t="s">
        <v>2</v>
      </c>
      <c r="B6" s="90" t="s">
        <v>7</v>
      </c>
      <c r="C6" s="91"/>
      <c r="D6" s="91"/>
      <c r="E6" s="91"/>
      <c r="F6" s="20" t="s">
        <v>25</v>
      </c>
      <c r="G6" s="106" t="s">
        <v>19</v>
      </c>
      <c r="H6" s="107"/>
    </row>
    <row r="7" spans="1:10" s="7" customFormat="1" ht="29.25" customHeight="1" thickBot="1" x14ac:dyDescent="0.3">
      <c r="A7" s="54"/>
      <c r="B7" s="16"/>
      <c r="C7" s="16"/>
      <c r="D7" s="16"/>
      <c r="E7" s="16"/>
      <c r="F7" s="31"/>
      <c r="G7" s="76">
        <f>IFERROR(SUM(F7)/(H4),0)</f>
        <v>0</v>
      </c>
      <c r="H7" s="77"/>
    </row>
    <row r="8" spans="1:10" s="7" customFormat="1" ht="29.25" customHeight="1" thickBot="1" x14ac:dyDescent="0.3">
      <c r="A8" s="48"/>
      <c r="B8" s="47"/>
      <c r="C8" s="47"/>
      <c r="D8" s="47"/>
      <c r="E8" s="47"/>
      <c r="F8" s="32"/>
      <c r="G8" s="32"/>
      <c r="H8" s="32"/>
    </row>
    <row r="9" spans="1:10" ht="39" customHeight="1" x14ac:dyDescent="0.25">
      <c r="A9" s="33" t="s">
        <v>17</v>
      </c>
      <c r="B9" s="90" t="s">
        <v>13</v>
      </c>
      <c r="C9" s="91"/>
      <c r="D9" s="91"/>
      <c r="E9" s="92"/>
      <c r="F9" s="17" t="s">
        <v>26</v>
      </c>
      <c r="G9" s="72" t="s">
        <v>14</v>
      </c>
      <c r="H9" s="73"/>
      <c r="I9" s="23"/>
      <c r="J9" s="23"/>
    </row>
    <row r="10" spans="1:10" s="7" customFormat="1" ht="19.5" customHeight="1" x14ac:dyDescent="0.25">
      <c r="A10" s="55"/>
      <c r="B10" s="42"/>
      <c r="C10" s="42"/>
      <c r="D10" s="42"/>
      <c r="E10" s="42"/>
      <c r="F10" s="35"/>
      <c r="G10" s="74">
        <f>IFERROR(SUM(F10:F11)/(H4),0)</f>
        <v>0</v>
      </c>
      <c r="H10" s="75"/>
      <c r="I10" s="9"/>
    </row>
    <row r="11" spans="1:10" s="7" customFormat="1" ht="19.5" customHeight="1" thickBot="1" x14ac:dyDescent="0.3">
      <c r="A11" s="57"/>
      <c r="B11" s="18"/>
      <c r="C11" s="18"/>
      <c r="D11" s="18"/>
      <c r="E11" s="18"/>
      <c r="F11" s="31"/>
      <c r="G11" s="76"/>
      <c r="H11" s="77"/>
      <c r="I11" s="9"/>
    </row>
    <row r="12" spans="1:10" s="7" customFormat="1" ht="19.5" customHeight="1" thickBot="1" x14ac:dyDescent="0.3">
      <c r="A12" s="48"/>
      <c r="B12" s="10"/>
      <c r="C12" s="10"/>
      <c r="D12" s="10"/>
      <c r="E12" s="10"/>
      <c r="F12" s="32"/>
      <c r="G12" s="45"/>
      <c r="H12" s="45"/>
      <c r="I12" s="9"/>
    </row>
    <row r="13" spans="1:10" s="7" customFormat="1" ht="54" customHeight="1" x14ac:dyDescent="0.25">
      <c r="A13" s="36" t="s">
        <v>18</v>
      </c>
      <c r="B13" s="90" t="s">
        <v>22</v>
      </c>
      <c r="C13" s="91"/>
      <c r="D13" s="91"/>
      <c r="E13" s="91"/>
      <c r="F13" s="20" t="s">
        <v>9</v>
      </c>
      <c r="G13" s="72" t="s">
        <v>23</v>
      </c>
      <c r="H13" s="73"/>
    </row>
    <row r="14" spans="1:10" s="7" customFormat="1" ht="28.5" customHeight="1" x14ac:dyDescent="0.25">
      <c r="A14" s="56"/>
      <c r="B14" s="34"/>
      <c r="C14" s="34"/>
      <c r="D14" s="34"/>
      <c r="E14" s="34"/>
      <c r="F14" s="35"/>
      <c r="G14" s="74">
        <f>IFERROR(SUM(F14:F15)/(H4),0)</f>
        <v>0</v>
      </c>
      <c r="H14" s="75"/>
    </row>
    <row r="15" spans="1:10" s="7" customFormat="1" ht="28.5" customHeight="1" thickBot="1" x14ac:dyDescent="0.3">
      <c r="A15" s="54"/>
      <c r="B15" s="44"/>
      <c r="C15" s="44"/>
      <c r="D15" s="44"/>
      <c r="E15" s="58"/>
      <c r="F15" s="31"/>
      <c r="G15" s="76"/>
      <c r="H15" s="77"/>
    </row>
    <row r="16" spans="1:10" s="7" customFormat="1" ht="60" customHeight="1" x14ac:dyDescent="0.25">
      <c r="A16" s="43"/>
      <c r="B16" s="9"/>
      <c r="C16" s="9"/>
      <c r="D16" s="9"/>
      <c r="E16" s="9"/>
      <c r="F16" s="64" t="s">
        <v>15</v>
      </c>
      <c r="G16" s="68">
        <f>SUM(G14,G10)</f>
        <v>0</v>
      </c>
      <c r="H16" s="69"/>
    </row>
    <row r="17" spans="1:8" s="7" customFormat="1" ht="51" customHeight="1" thickBot="1" x14ac:dyDescent="0.3">
      <c r="A17" s="49"/>
      <c r="B17" s="88"/>
      <c r="C17" s="89"/>
      <c r="D17" s="89"/>
      <c r="E17" s="89"/>
      <c r="F17" s="67" t="s">
        <v>24</v>
      </c>
      <c r="G17" s="100">
        <f>SUM(G16,G7)</f>
        <v>0</v>
      </c>
      <c r="H17" s="101"/>
    </row>
    <row r="18" spans="1:8" s="7" customFormat="1" ht="28.5" customHeight="1" x14ac:dyDescent="0.25">
      <c r="A18" s="49"/>
      <c r="B18" s="51"/>
      <c r="C18" s="51"/>
      <c r="D18" s="51"/>
      <c r="E18" s="51"/>
      <c r="F18" s="32"/>
      <c r="G18" s="52"/>
      <c r="H18" s="53"/>
    </row>
    <row r="19" spans="1:8" s="7" customFormat="1" ht="28.5" customHeight="1" x14ac:dyDescent="0.25"/>
    <row r="21" spans="1:8" s="7" customFormat="1" ht="15.75" thickBot="1" x14ac:dyDescent="0.3">
      <c r="A21" s="39"/>
      <c r="B21" s="19"/>
      <c r="C21" s="19"/>
      <c r="D21" s="19"/>
      <c r="E21" s="19"/>
      <c r="F21" s="19"/>
      <c r="G21" s="19"/>
      <c r="H21" s="19"/>
    </row>
    <row r="22" spans="1:8" ht="21.75" customHeight="1" thickTop="1" x14ac:dyDescent="0.25"/>
    <row r="23" spans="1:8" ht="36" customHeight="1" x14ac:dyDescent="0.3">
      <c r="A23" s="85" t="s">
        <v>12</v>
      </c>
      <c r="B23" s="86"/>
      <c r="C23" s="86"/>
      <c r="D23" s="86"/>
      <c r="E23" s="86"/>
      <c r="F23" s="86"/>
      <c r="G23" s="86"/>
      <c r="H23" s="87"/>
    </row>
    <row r="24" spans="1:8" ht="11.25" customHeight="1" x14ac:dyDescent="0.25"/>
    <row r="25" spans="1:8" ht="60" x14ac:dyDescent="0.25">
      <c r="A25" s="4"/>
      <c r="B25" s="5" t="s">
        <v>16</v>
      </c>
      <c r="C25" s="6" t="s">
        <v>0</v>
      </c>
      <c r="D25" s="6" t="s">
        <v>27</v>
      </c>
      <c r="E25" s="6" t="s">
        <v>28</v>
      </c>
      <c r="F25" s="83" t="s">
        <v>29</v>
      </c>
      <c r="G25" s="84"/>
      <c r="H25" s="6" t="s">
        <v>30</v>
      </c>
    </row>
    <row r="26" spans="1:8" ht="18" customHeight="1" x14ac:dyDescent="0.25">
      <c r="A26" s="40">
        <v>1</v>
      </c>
      <c r="B26" s="21"/>
      <c r="C26" s="2"/>
      <c r="D26" s="24"/>
      <c r="E26" s="25"/>
      <c r="F26" s="70">
        <f t="shared" ref="F26:G26" si="0">E26*0.25</f>
        <v>0</v>
      </c>
      <c r="G26" s="71">
        <f t="shared" si="0"/>
        <v>0</v>
      </c>
      <c r="H26" s="26">
        <f>SUM(E26:F26)</f>
        <v>0</v>
      </c>
    </row>
    <row r="27" spans="1:8" ht="18" customHeight="1" x14ac:dyDescent="0.25">
      <c r="A27" s="40">
        <v>2</v>
      </c>
      <c r="B27" s="22"/>
      <c r="C27" s="3"/>
      <c r="D27" s="27"/>
      <c r="E27" s="25"/>
      <c r="F27" s="70">
        <f t="shared" ref="F27:G27" si="1">E27*0.25</f>
        <v>0</v>
      </c>
      <c r="G27" s="71">
        <f t="shared" si="1"/>
        <v>0</v>
      </c>
      <c r="H27" s="26">
        <f t="shared" ref="H27:H55" si="2">SUM(E27:F27)</f>
        <v>0</v>
      </c>
    </row>
    <row r="28" spans="1:8" ht="18" customHeight="1" x14ac:dyDescent="0.25">
      <c r="A28" s="40">
        <v>3</v>
      </c>
      <c r="B28" s="22"/>
      <c r="C28" s="3"/>
      <c r="D28" s="27"/>
      <c r="E28" s="25"/>
      <c r="F28" s="70">
        <f t="shared" ref="F28:G28" si="3">E28*0.25</f>
        <v>0</v>
      </c>
      <c r="G28" s="71">
        <f t="shared" si="3"/>
        <v>0</v>
      </c>
      <c r="H28" s="26">
        <f t="shared" si="2"/>
        <v>0</v>
      </c>
    </row>
    <row r="29" spans="1:8" ht="18" customHeight="1" x14ac:dyDescent="0.25">
      <c r="A29" s="40">
        <v>4</v>
      </c>
      <c r="B29" s="22"/>
      <c r="C29" s="3"/>
      <c r="D29" s="27"/>
      <c r="E29" s="25"/>
      <c r="F29" s="70">
        <f t="shared" ref="F29:G29" si="4">E29*0.25</f>
        <v>0</v>
      </c>
      <c r="G29" s="71">
        <f t="shared" si="4"/>
        <v>0</v>
      </c>
      <c r="H29" s="26">
        <f t="shared" si="2"/>
        <v>0</v>
      </c>
    </row>
    <row r="30" spans="1:8" ht="18" customHeight="1" x14ac:dyDescent="0.25">
      <c r="A30" s="40">
        <v>5</v>
      </c>
      <c r="B30" s="22"/>
      <c r="C30" s="3"/>
      <c r="D30" s="27"/>
      <c r="E30" s="25"/>
      <c r="F30" s="70">
        <f t="shared" ref="F30:G30" si="5">E30*0.25</f>
        <v>0</v>
      </c>
      <c r="G30" s="71">
        <f t="shared" si="5"/>
        <v>0</v>
      </c>
      <c r="H30" s="26">
        <f t="shared" si="2"/>
        <v>0</v>
      </c>
    </row>
    <row r="31" spans="1:8" ht="18" customHeight="1" x14ac:dyDescent="0.25">
      <c r="A31" s="40">
        <v>6</v>
      </c>
      <c r="B31" s="22"/>
      <c r="C31" s="3"/>
      <c r="D31" s="27"/>
      <c r="E31" s="25"/>
      <c r="F31" s="70">
        <f t="shared" ref="F31:G31" si="6">E31*0.25</f>
        <v>0</v>
      </c>
      <c r="G31" s="71">
        <f t="shared" si="6"/>
        <v>0</v>
      </c>
      <c r="H31" s="26">
        <f t="shared" si="2"/>
        <v>0</v>
      </c>
    </row>
    <row r="32" spans="1:8" ht="18" customHeight="1" x14ac:dyDescent="0.25">
      <c r="A32" s="40">
        <v>7</v>
      </c>
      <c r="B32" s="22"/>
      <c r="C32" s="3"/>
      <c r="D32" s="27"/>
      <c r="E32" s="25"/>
      <c r="F32" s="70">
        <f t="shared" ref="F32:G32" si="7">E32*0.25</f>
        <v>0</v>
      </c>
      <c r="G32" s="71">
        <f t="shared" si="7"/>
        <v>0</v>
      </c>
      <c r="H32" s="26">
        <f t="shared" si="2"/>
        <v>0</v>
      </c>
    </row>
    <row r="33" spans="1:8" ht="18" customHeight="1" x14ac:dyDescent="0.25">
      <c r="A33" s="40">
        <v>8</v>
      </c>
      <c r="B33" s="22"/>
      <c r="C33" s="3"/>
      <c r="D33" s="27"/>
      <c r="E33" s="25"/>
      <c r="F33" s="70">
        <f t="shared" ref="F33:G33" si="8">E33*0.25</f>
        <v>0</v>
      </c>
      <c r="G33" s="71">
        <f t="shared" si="8"/>
        <v>0</v>
      </c>
      <c r="H33" s="26">
        <f t="shared" si="2"/>
        <v>0</v>
      </c>
    </row>
    <row r="34" spans="1:8" ht="18" customHeight="1" x14ac:dyDescent="0.25">
      <c r="A34" s="40">
        <v>9</v>
      </c>
      <c r="B34" s="22"/>
      <c r="C34" s="3"/>
      <c r="D34" s="27"/>
      <c r="E34" s="25"/>
      <c r="F34" s="70">
        <f t="shared" ref="F34:G43" si="9">E34*0.25</f>
        <v>0</v>
      </c>
      <c r="G34" s="71">
        <f t="shared" si="9"/>
        <v>0</v>
      </c>
      <c r="H34" s="26">
        <f t="shared" si="2"/>
        <v>0</v>
      </c>
    </row>
    <row r="35" spans="1:8" s="7" customFormat="1" ht="18" customHeight="1" x14ac:dyDescent="0.25">
      <c r="A35" s="40">
        <v>10</v>
      </c>
      <c r="B35" s="22"/>
      <c r="C35" s="3"/>
      <c r="D35" s="27"/>
      <c r="E35" s="28"/>
      <c r="F35" s="70">
        <f t="shared" si="9"/>
        <v>0</v>
      </c>
      <c r="G35" s="71">
        <f t="shared" si="9"/>
        <v>0</v>
      </c>
      <c r="H35" s="26">
        <f t="shared" ref="H35:H40" si="10">SUM(E35:F35)</f>
        <v>0</v>
      </c>
    </row>
    <row r="36" spans="1:8" s="7" customFormat="1" ht="18" customHeight="1" x14ac:dyDescent="0.25">
      <c r="A36" s="40">
        <v>11</v>
      </c>
      <c r="B36" s="22"/>
      <c r="C36" s="3"/>
      <c r="D36" s="27"/>
      <c r="E36" s="28"/>
      <c r="F36" s="70">
        <f t="shared" si="9"/>
        <v>0</v>
      </c>
      <c r="G36" s="71">
        <f t="shared" si="9"/>
        <v>0</v>
      </c>
      <c r="H36" s="26">
        <f t="shared" si="10"/>
        <v>0</v>
      </c>
    </row>
    <row r="37" spans="1:8" s="7" customFormat="1" ht="18" customHeight="1" x14ac:dyDescent="0.25">
      <c r="A37" s="40">
        <v>12</v>
      </c>
      <c r="B37" s="22"/>
      <c r="C37" s="3"/>
      <c r="D37" s="27"/>
      <c r="E37" s="28"/>
      <c r="F37" s="70">
        <f t="shared" si="9"/>
        <v>0</v>
      </c>
      <c r="G37" s="71">
        <f t="shared" si="9"/>
        <v>0</v>
      </c>
      <c r="H37" s="26">
        <f t="shared" si="10"/>
        <v>0</v>
      </c>
    </row>
    <row r="38" spans="1:8" s="7" customFormat="1" ht="18" customHeight="1" x14ac:dyDescent="0.25">
      <c r="A38" s="40">
        <v>13</v>
      </c>
      <c r="B38" s="22"/>
      <c r="C38" s="3"/>
      <c r="D38" s="27"/>
      <c r="E38" s="28"/>
      <c r="F38" s="70">
        <f t="shared" si="9"/>
        <v>0</v>
      </c>
      <c r="G38" s="71">
        <f t="shared" si="9"/>
        <v>0</v>
      </c>
      <c r="H38" s="26">
        <f t="shared" si="10"/>
        <v>0</v>
      </c>
    </row>
    <row r="39" spans="1:8" s="7" customFormat="1" ht="18" customHeight="1" x14ac:dyDescent="0.25">
      <c r="A39" s="40">
        <v>14</v>
      </c>
      <c r="B39" s="22"/>
      <c r="C39" s="3"/>
      <c r="D39" s="27"/>
      <c r="E39" s="28"/>
      <c r="F39" s="70">
        <f t="shared" si="9"/>
        <v>0</v>
      </c>
      <c r="G39" s="71">
        <f t="shared" si="9"/>
        <v>0</v>
      </c>
      <c r="H39" s="26">
        <f t="shared" si="10"/>
        <v>0</v>
      </c>
    </row>
    <row r="40" spans="1:8" s="7" customFormat="1" ht="18" customHeight="1" x14ac:dyDescent="0.25">
      <c r="A40" s="40">
        <v>15</v>
      </c>
      <c r="B40" s="22"/>
      <c r="C40" s="3"/>
      <c r="D40" s="27"/>
      <c r="E40" s="28"/>
      <c r="F40" s="70">
        <f t="shared" si="9"/>
        <v>0</v>
      </c>
      <c r="G40" s="71">
        <f t="shared" si="9"/>
        <v>0</v>
      </c>
      <c r="H40" s="26">
        <f t="shared" si="10"/>
        <v>0</v>
      </c>
    </row>
    <row r="41" spans="1:8" s="7" customFormat="1" ht="18" customHeight="1" x14ac:dyDescent="0.25">
      <c r="A41" s="40">
        <v>16</v>
      </c>
      <c r="B41" s="22"/>
      <c r="C41" s="3"/>
      <c r="D41" s="27"/>
      <c r="E41" s="28"/>
      <c r="F41" s="70">
        <f t="shared" si="9"/>
        <v>0</v>
      </c>
      <c r="G41" s="71">
        <f t="shared" si="9"/>
        <v>0</v>
      </c>
      <c r="H41" s="26">
        <f>SUM(E41:F41)</f>
        <v>0</v>
      </c>
    </row>
    <row r="42" spans="1:8" s="7" customFormat="1" ht="18" customHeight="1" x14ac:dyDescent="0.25">
      <c r="A42" s="40">
        <v>17</v>
      </c>
      <c r="B42" s="22"/>
      <c r="C42" s="3"/>
      <c r="D42" s="27"/>
      <c r="E42" s="28"/>
      <c r="F42" s="70">
        <f t="shared" si="9"/>
        <v>0</v>
      </c>
      <c r="G42" s="71">
        <f t="shared" si="9"/>
        <v>0</v>
      </c>
      <c r="H42" s="26">
        <f t="shared" ref="H42:H43" si="11">SUM(E42:F42)</f>
        <v>0</v>
      </c>
    </row>
    <row r="43" spans="1:8" s="7" customFormat="1" ht="18" customHeight="1" x14ac:dyDescent="0.25">
      <c r="A43" s="40">
        <v>18</v>
      </c>
      <c r="B43" s="22"/>
      <c r="C43" s="3"/>
      <c r="D43" s="27"/>
      <c r="E43" s="28"/>
      <c r="F43" s="70">
        <f t="shared" si="9"/>
        <v>0</v>
      </c>
      <c r="G43" s="71">
        <f t="shared" si="9"/>
        <v>0</v>
      </c>
      <c r="H43" s="26">
        <f t="shared" si="11"/>
        <v>0</v>
      </c>
    </row>
    <row r="44" spans="1:8" ht="18" customHeight="1" x14ac:dyDescent="0.25">
      <c r="A44" s="40">
        <v>19</v>
      </c>
      <c r="B44" s="22"/>
      <c r="C44" s="3"/>
      <c r="D44" s="27"/>
      <c r="E44" s="28"/>
      <c r="F44" s="70">
        <f t="shared" ref="F44:G44" si="12">E44*0.25</f>
        <v>0</v>
      </c>
      <c r="G44" s="71">
        <f t="shared" si="12"/>
        <v>0</v>
      </c>
      <c r="H44" s="26">
        <f t="shared" si="2"/>
        <v>0</v>
      </c>
    </row>
    <row r="45" spans="1:8" ht="18" customHeight="1" x14ac:dyDescent="0.25">
      <c r="A45" s="40">
        <v>20</v>
      </c>
      <c r="B45" s="22"/>
      <c r="C45" s="3"/>
      <c r="D45" s="27"/>
      <c r="E45" s="28"/>
      <c r="F45" s="70">
        <f t="shared" ref="F45:G45" si="13">E45*0.25</f>
        <v>0</v>
      </c>
      <c r="G45" s="71">
        <f t="shared" si="13"/>
        <v>0</v>
      </c>
      <c r="H45" s="26">
        <f t="shared" si="2"/>
        <v>0</v>
      </c>
    </row>
    <row r="46" spans="1:8" ht="18" customHeight="1" x14ac:dyDescent="0.25">
      <c r="A46" s="40">
        <v>21</v>
      </c>
      <c r="B46" s="22"/>
      <c r="C46" s="3"/>
      <c r="D46" s="27"/>
      <c r="E46" s="28"/>
      <c r="F46" s="70">
        <f t="shared" ref="F46:G46" si="14">E46*0.25</f>
        <v>0</v>
      </c>
      <c r="G46" s="71">
        <f t="shared" si="14"/>
        <v>0</v>
      </c>
      <c r="H46" s="26">
        <f t="shared" si="2"/>
        <v>0</v>
      </c>
    </row>
    <row r="47" spans="1:8" ht="18" customHeight="1" x14ac:dyDescent="0.25">
      <c r="A47" s="40">
        <v>22</v>
      </c>
      <c r="B47" s="22"/>
      <c r="C47" s="3"/>
      <c r="D47" s="27"/>
      <c r="E47" s="28"/>
      <c r="F47" s="70">
        <f t="shared" ref="F47:G47" si="15">E47*0.25</f>
        <v>0</v>
      </c>
      <c r="G47" s="71">
        <f t="shared" si="15"/>
        <v>0</v>
      </c>
      <c r="H47" s="26">
        <f t="shared" si="2"/>
        <v>0</v>
      </c>
    </row>
    <row r="48" spans="1:8" ht="18" customHeight="1" x14ac:dyDescent="0.25">
      <c r="A48" s="40">
        <v>23</v>
      </c>
      <c r="B48" s="22"/>
      <c r="C48" s="3"/>
      <c r="D48" s="27"/>
      <c r="E48" s="28"/>
      <c r="F48" s="70">
        <f t="shared" ref="F48:G48" si="16">E48*0.25</f>
        <v>0</v>
      </c>
      <c r="G48" s="71">
        <f t="shared" si="16"/>
        <v>0</v>
      </c>
      <c r="H48" s="26">
        <f t="shared" si="2"/>
        <v>0</v>
      </c>
    </row>
    <row r="49" spans="1:8" ht="18" customHeight="1" x14ac:dyDescent="0.25">
      <c r="A49" s="40">
        <v>24</v>
      </c>
      <c r="B49" s="22"/>
      <c r="C49" s="3"/>
      <c r="D49" s="27"/>
      <c r="E49" s="28"/>
      <c r="F49" s="70">
        <f t="shared" ref="F49:G49" si="17">E49*0.25</f>
        <v>0</v>
      </c>
      <c r="G49" s="71">
        <f t="shared" si="17"/>
        <v>0</v>
      </c>
      <c r="H49" s="26">
        <f t="shared" si="2"/>
        <v>0</v>
      </c>
    </row>
    <row r="50" spans="1:8" s="7" customFormat="1" ht="18" customHeight="1" x14ac:dyDescent="0.25">
      <c r="A50" s="40">
        <v>25</v>
      </c>
      <c r="B50" s="22"/>
      <c r="C50" s="3"/>
      <c r="D50" s="27"/>
      <c r="E50" s="28"/>
      <c r="F50" s="70">
        <f t="shared" ref="F50:G50" si="18">E50*0.25</f>
        <v>0</v>
      </c>
      <c r="G50" s="71">
        <f t="shared" si="18"/>
        <v>0</v>
      </c>
      <c r="H50" s="26">
        <f>SUM(E50:F50)</f>
        <v>0</v>
      </c>
    </row>
    <row r="51" spans="1:8" s="7" customFormat="1" ht="18" customHeight="1" x14ac:dyDescent="0.25">
      <c r="A51" s="40">
        <v>26</v>
      </c>
      <c r="B51" s="22"/>
      <c r="C51" s="3"/>
      <c r="D51" s="27"/>
      <c r="E51" s="28"/>
      <c r="F51" s="70">
        <f t="shared" ref="F51:G51" si="19">E51*0.25</f>
        <v>0</v>
      </c>
      <c r="G51" s="71">
        <f t="shared" si="19"/>
        <v>0</v>
      </c>
      <c r="H51" s="26">
        <f t="shared" si="2"/>
        <v>0</v>
      </c>
    </row>
    <row r="52" spans="1:8" s="7" customFormat="1" ht="18" customHeight="1" x14ac:dyDescent="0.25">
      <c r="A52" s="40">
        <v>27</v>
      </c>
      <c r="B52" s="22"/>
      <c r="C52" s="3"/>
      <c r="D52" s="27"/>
      <c r="E52" s="28"/>
      <c r="F52" s="70">
        <f t="shared" ref="F52:F54" si="20">E52*0.25</f>
        <v>0</v>
      </c>
      <c r="G52" s="71">
        <f t="shared" ref="G52:G54" si="21">F52*0.25</f>
        <v>0</v>
      </c>
      <c r="H52" s="26">
        <f t="shared" si="2"/>
        <v>0</v>
      </c>
    </row>
    <row r="53" spans="1:8" s="7" customFormat="1" ht="18" customHeight="1" x14ac:dyDescent="0.25">
      <c r="A53" s="40">
        <v>28</v>
      </c>
      <c r="B53" s="22"/>
      <c r="C53" s="3"/>
      <c r="D53" s="27"/>
      <c r="E53" s="28"/>
      <c r="F53" s="70">
        <f t="shared" si="20"/>
        <v>0</v>
      </c>
      <c r="G53" s="71">
        <f t="shared" si="21"/>
        <v>0</v>
      </c>
      <c r="H53" s="26">
        <f t="shared" si="2"/>
        <v>0</v>
      </c>
    </row>
    <row r="54" spans="1:8" s="7" customFormat="1" ht="18" customHeight="1" x14ac:dyDescent="0.25">
      <c r="A54" s="40">
        <v>29</v>
      </c>
      <c r="B54" s="22"/>
      <c r="C54" s="3"/>
      <c r="D54" s="27"/>
      <c r="E54" s="28"/>
      <c r="F54" s="70">
        <f t="shared" si="20"/>
        <v>0</v>
      </c>
      <c r="G54" s="71">
        <f t="shared" si="21"/>
        <v>0</v>
      </c>
      <c r="H54" s="26">
        <f t="shared" si="2"/>
        <v>0</v>
      </c>
    </row>
    <row r="55" spans="1:8" s="7" customFormat="1" ht="18" customHeight="1" x14ac:dyDescent="0.25">
      <c r="A55" s="40">
        <v>30</v>
      </c>
      <c r="B55" s="22"/>
      <c r="C55" s="3"/>
      <c r="D55" s="27"/>
      <c r="E55" s="28"/>
      <c r="F55" s="70">
        <f t="shared" ref="F55:G55" si="22">E55*0.25</f>
        <v>0</v>
      </c>
      <c r="G55" s="71">
        <f t="shared" si="22"/>
        <v>0</v>
      </c>
      <c r="H55" s="26">
        <f t="shared" si="2"/>
        <v>0</v>
      </c>
    </row>
    <row r="56" spans="1:8" ht="18.75" x14ac:dyDescent="0.3">
      <c r="A56" s="41"/>
      <c r="B56" s="81" t="s">
        <v>3</v>
      </c>
      <c r="C56" s="82"/>
      <c r="D56" s="29"/>
      <c r="E56" s="30">
        <f>SUM(E26:E55)</f>
        <v>0</v>
      </c>
      <c r="F56" s="98">
        <f>SUM(F26:F55)</f>
        <v>0</v>
      </c>
      <c r="G56" s="99"/>
      <c r="H56" s="30">
        <f>SUM(H26:H55)</f>
        <v>0</v>
      </c>
    </row>
    <row r="57" spans="1:8" s="7" customFormat="1" ht="18.75" x14ac:dyDescent="0.3">
      <c r="A57" s="59"/>
      <c r="B57" s="60"/>
      <c r="C57" s="60"/>
      <c r="D57" s="61"/>
      <c r="E57" s="62"/>
      <c r="F57" s="63"/>
      <c r="G57" s="63"/>
      <c r="H57" s="62"/>
    </row>
    <row r="58" spans="1:8" ht="18" customHeight="1" x14ac:dyDescent="0.25"/>
    <row r="59" spans="1:8" x14ac:dyDescent="0.25">
      <c r="C59" s="93" t="s">
        <v>4</v>
      </c>
      <c r="D59" s="93"/>
      <c r="E59" s="95"/>
      <c r="F59" s="96"/>
      <c r="G59" s="96"/>
      <c r="H59" s="97"/>
    </row>
    <row r="63" spans="1:8" ht="15.75" x14ac:dyDescent="0.25">
      <c r="E63" s="94" t="s">
        <v>5</v>
      </c>
      <c r="F63" s="94"/>
      <c r="G63" s="94"/>
      <c r="H63" s="9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3frBfL2Fv0kvrY1xe4Kl152VOVCBnN6/gy4OvXTYpg/BE+XkCnvbs1yEXvoj7in4ErLEB6Y2rdC5nu1FRL/vzQ==" saltValue="SP7g4UcOWlxEwC55/Wqk3g==" spinCount="100000" sqref="A56:H57" name="Range3"/>
    <protectedRange algorithmName="SHA-512" hashValue="3frBfL2Fv0kvrY1xe4Kl152VOVCBnN6/gy4OvXTYpg/BE+XkCnvbs1yEXvoj7in4ErLEB6Y2rdC5nu1FRL/vzQ==" saltValue="SP7g4UcOWlxEwC55/Wqk3g==" spinCount="100000" sqref="C59:D59" name="Range3_1"/>
    <protectedRange algorithmName="SHA-512" hashValue="3frBfL2Fv0kvrY1xe4Kl152VOVCBnN6/gy4OvXTYpg/BE+XkCnvbs1yEXvoj7in4ErLEB6Y2rdC5nu1FRL/vzQ==" saltValue="SP7g4UcOWlxEwC55/Wqk3g==" spinCount="100000" sqref="H63 E63" name="Range3_2"/>
  </protectedRanges>
  <mergeCells count="52">
    <mergeCell ref="B2:H2"/>
    <mergeCell ref="F54:G54"/>
    <mergeCell ref="F41:G41"/>
    <mergeCell ref="F42:G42"/>
    <mergeCell ref="F43:G43"/>
    <mergeCell ref="F52:G52"/>
    <mergeCell ref="F53:G53"/>
    <mergeCell ref="F46:G46"/>
    <mergeCell ref="F47:G47"/>
    <mergeCell ref="F48:G48"/>
    <mergeCell ref="F49:G49"/>
    <mergeCell ref="F50:G50"/>
    <mergeCell ref="F51:G51"/>
    <mergeCell ref="B6:E6"/>
    <mergeCell ref="B4:E4"/>
    <mergeCell ref="G6:H6"/>
    <mergeCell ref="B9:E9"/>
    <mergeCell ref="C59:D59"/>
    <mergeCell ref="E63:H63"/>
    <mergeCell ref="E59:H59"/>
    <mergeCell ref="F39:G39"/>
    <mergeCell ref="F56:G56"/>
    <mergeCell ref="F35:G35"/>
    <mergeCell ref="G17:H17"/>
    <mergeCell ref="F55:G55"/>
    <mergeCell ref="B13:E13"/>
    <mergeCell ref="G13:H13"/>
    <mergeCell ref="G14:H15"/>
    <mergeCell ref="F36:G36"/>
    <mergeCell ref="F37:G37"/>
    <mergeCell ref="A1:H1"/>
    <mergeCell ref="B56:C56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A23:H23"/>
    <mergeCell ref="F40:G40"/>
    <mergeCell ref="G7:H7"/>
    <mergeCell ref="B17:E17"/>
    <mergeCell ref="G16:H16"/>
    <mergeCell ref="F44:G44"/>
    <mergeCell ref="F45:G45"/>
    <mergeCell ref="G9:H9"/>
    <mergeCell ref="G10:H11"/>
    <mergeCell ref="F38:G38"/>
  </mergeCells>
  <conditionalFormatting sqref="G7:H7">
    <cfRule type="cellIs" dxfId="1" priority="16" operator="greaterThan">
      <formula>0.8</formula>
    </cfRule>
  </conditionalFormatting>
  <conditionalFormatting sqref="G17:H17">
    <cfRule type="cellIs" dxfId="0" priority="1" operator="greaterThan">
      <formula>1</formula>
    </cfRule>
  </conditionalFormatting>
  <pageMargins left="0.47244094488188981" right="0.27559055118110237" top="0.35433070866141736" bottom="0.9055118110236221" header="0.31496062992125984" footer="0.31496062992125984"/>
  <pageSetup paperSize="9" scale="79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Tablice</vt:lpstr>
      <vt:lpstr>Tablice!Print_Titles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Nataša Muždalo</cp:lastModifiedBy>
  <cp:lastPrinted>2022-12-05T10:23:09Z</cp:lastPrinted>
  <dcterms:created xsi:type="dcterms:W3CDTF">2019-07-24T09:08:31Z</dcterms:created>
  <dcterms:modified xsi:type="dcterms:W3CDTF">2023-03-09T07:08:52Z</dcterms:modified>
</cp:coreProperties>
</file>