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__SEKTOR_ZA_RAZVOJ_SPORTA\_SLUZBA_ZA_PROGRAME_KSO_I_NSS\VELIKE SPORTSKE MANIFESTACIJE 2023\20.3. finalna\"/>
    </mc:Choice>
  </mc:AlternateContent>
  <bookViews>
    <workbookView xWindow="0" yWindow="0" windowWidth="28800" windowHeight="12300"/>
  </bookViews>
  <sheets>
    <sheet name="Obrazac proračuna" sheetId="6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0" i="6" l="1"/>
  <c r="E91" i="6"/>
  <c r="E92" i="6"/>
  <c r="E93" i="6"/>
  <c r="E94" i="6"/>
  <c r="E24" i="6" l="1"/>
  <c r="C138" i="6" l="1"/>
  <c r="C140" i="6"/>
  <c r="E17" i="6"/>
  <c r="C139" i="6" s="1"/>
  <c r="E31" i="6" l="1"/>
  <c r="E98" i="6"/>
  <c r="E97" i="6"/>
  <c r="E96" i="6"/>
  <c r="E95" i="6"/>
  <c r="E89" i="6"/>
  <c r="D88" i="6"/>
  <c r="C88" i="6"/>
  <c r="C141" i="6" l="1"/>
  <c r="D139" i="6"/>
  <c r="D138" i="6"/>
  <c r="E88" i="6"/>
  <c r="D141" i="6" l="1"/>
  <c r="E70" i="6" l="1"/>
  <c r="E69" i="6"/>
  <c r="E68" i="6"/>
  <c r="E67" i="6"/>
  <c r="E66" i="6"/>
  <c r="E65" i="6"/>
  <c r="E64" i="6"/>
  <c r="E62" i="6"/>
  <c r="E61" i="6"/>
  <c r="E60" i="6"/>
  <c r="E59" i="6"/>
  <c r="E58" i="6"/>
  <c r="E57" i="6"/>
  <c r="E56" i="6"/>
  <c r="E54" i="6"/>
  <c r="E53" i="6"/>
  <c r="E52" i="6"/>
  <c r="E51" i="6"/>
  <c r="E50" i="6"/>
  <c r="E49" i="6"/>
  <c r="E48" i="6"/>
  <c r="E42" i="6"/>
  <c r="E43" i="6"/>
  <c r="E44" i="6"/>
  <c r="E45" i="6"/>
  <c r="E46" i="6"/>
  <c r="E41" i="6"/>
  <c r="E40" i="6"/>
  <c r="D63" i="6"/>
  <c r="C63" i="6"/>
  <c r="D55" i="6"/>
  <c r="C55" i="6"/>
  <c r="D47" i="6"/>
  <c r="C47" i="6"/>
  <c r="D39" i="6"/>
  <c r="C39" i="6"/>
  <c r="D38" i="6" l="1"/>
  <c r="C38" i="6"/>
  <c r="E131" i="6"/>
  <c r="E130" i="6"/>
  <c r="E129" i="6"/>
  <c r="E128" i="6"/>
  <c r="E127" i="6"/>
  <c r="E126" i="6"/>
  <c r="E125" i="6"/>
  <c r="E124" i="6"/>
  <c r="E123" i="6"/>
  <c r="E122" i="6"/>
  <c r="D82" i="6"/>
  <c r="C82" i="6"/>
  <c r="E87" i="6"/>
  <c r="E86" i="6"/>
  <c r="E85" i="6"/>
  <c r="E84" i="6"/>
  <c r="E83" i="6"/>
  <c r="D71" i="6"/>
  <c r="C71" i="6"/>
  <c r="E81" i="6"/>
  <c r="E80" i="6"/>
  <c r="E79" i="6"/>
  <c r="E78" i="6"/>
  <c r="E77" i="6"/>
  <c r="E76" i="6"/>
  <c r="E75" i="6"/>
  <c r="E74" i="6"/>
  <c r="E73" i="6"/>
  <c r="E72" i="6"/>
  <c r="E47" i="6"/>
  <c r="E55" i="6"/>
  <c r="E63" i="6"/>
  <c r="E39" i="6"/>
  <c r="D133" i="6" l="1"/>
  <c r="C145" i="6" s="1"/>
  <c r="C133" i="6"/>
  <c r="C144" i="6" l="1"/>
  <c r="C146" i="6" s="1"/>
  <c r="C99" i="6"/>
  <c r="C100" i="6"/>
  <c r="D144" i="6" l="1"/>
  <c r="C148" i="6"/>
  <c r="D148" i="6" s="1"/>
  <c r="E121" i="6"/>
  <c r="E120" i="6"/>
  <c r="E119" i="6"/>
  <c r="E118" i="6"/>
  <c r="E117" i="6"/>
  <c r="E116" i="6"/>
  <c r="E115" i="6"/>
  <c r="E114" i="6"/>
  <c r="E113" i="6"/>
  <c r="E112" i="6"/>
  <c r="E111" i="6"/>
  <c r="E110" i="6"/>
  <c r="E109" i="6"/>
  <c r="E108" i="6"/>
  <c r="E107" i="6"/>
  <c r="E106" i="6"/>
  <c r="E105" i="6"/>
  <c r="E104" i="6"/>
  <c r="E103" i="6"/>
  <c r="E102" i="6"/>
  <c r="E82" i="6"/>
  <c r="E71" i="6"/>
  <c r="E38" i="6"/>
  <c r="E133" i="6" l="1"/>
  <c r="D145" i="6" l="1"/>
  <c r="D134" i="6"/>
  <c r="C134" i="6"/>
  <c r="E134" i="6" l="1"/>
</calcChain>
</file>

<file path=xl/comments1.xml><?xml version="1.0" encoding="utf-8"?>
<comments xmlns="http://schemas.openxmlformats.org/spreadsheetml/2006/main">
  <authors>
    <author>Kristijan Slačanac</author>
  </authors>
  <commentList>
    <comment ref="C99" authorId="0" shapeId="0">
      <text>
        <r>
          <rPr>
            <b/>
            <sz val="9"/>
            <color indexed="81"/>
            <rFont val="Tahoma"/>
            <family val="2"/>
            <charset val="238"/>
          </rPr>
          <t>Vrijednost ne smije biti MANJA od 10%</t>
        </r>
      </text>
    </comment>
    <comment ref="C100" authorId="0" shapeId="0">
      <text>
        <r>
          <rPr>
            <b/>
            <sz val="9"/>
            <color indexed="81"/>
            <rFont val="Tahoma"/>
            <family val="2"/>
            <charset val="238"/>
          </rPr>
          <t>vrijednost ne smije biti VEĆA od 10%</t>
        </r>
      </text>
    </comment>
  </commentList>
</comments>
</file>

<file path=xl/sharedStrings.xml><?xml version="1.0" encoding="utf-8"?>
<sst xmlns="http://schemas.openxmlformats.org/spreadsheetml/2006/main" count="149" uniqueCount="134">
  <si>
    <t>PLAN RASHODA</t>
  </si>
  <si>
    <t>OSTALO</t>
  </si>
  <si>
    <t>UKUPNO</t>
  </si>
  <si>
    <t>2.</t>
  </si>
  <si>
    <t>PLAN PRIHODA</t>
  </si>
  <si>
    <t>Ukupno</t>
  </si>
  <si>
    <t>IZNOS PO IZVORIMA SUFINANCIRANJA</t>
  </si>
  <si>
    <t>3.</t>
  </si>
  <si>
    <t>__________________________________</t>
  </si>
  <si>
    <t>Potpis</t>
  </si>
  <si>
    <t>1.</t>
  </si>
  <si>
    <t>1.1</t>
  </si>
  <si>
    <t>1.2</t>
  </si>
  <si>
    <t>1.3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</si>
  <si>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</si>
  <si>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</si>
  <si>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</si>
  <si>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</si>
  <si>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</si>
  <si>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</si>
  <si>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</si>
  <si>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</si>
  <si>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</si>
  <si>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</si>
  <si>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</si>
  <si>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</si>
  <si>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</si>
  <si>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</si>
  <si>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</si>
  <si>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</si>
  <si>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</si>
  <si>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</si>
  <si>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</si>
  <si>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</si>
  <si>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</si>
  <si>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2.22</t>
  </si>
  <si>
    <t>2.23</t>
  </si>
  <si>
    <t>1.1.1</t>
  </si>
  <si>
    <t>1.1.2</t>
  </si>
  <si>
    <t>1.1.3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</si>
  <si>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</si>
  <si>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</si>
  <si>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</si>
  <si>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</si>
  <si>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</si>
  <si>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</si>
  <si>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</si>
  <si>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</si>
  <si>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</si>
  <si>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</si>
  <si>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1.3.1</t>
  </si>
  <si>
    <t>1.3.2</t>
  </si>
  <si>
    <t>1.3.3</t>
  </si>
  <si>
    <t>1.3.4</t>
  </si>
  <si>
    <t>1.3.5</t>
  </si>
  <si>
    <t>2.24</t>
  </si>
  <si>
    <t>2.25</t>
  </si>
  <si>
    <t>2.26</t>
  </si>
  <si>
    <t>2.27</t>
  </si>
  <si>
    <t>2.28</t>
  </si>
  <si>
    <t>2.29</t>
  </si>
  <si>
    <t>2.30</t>
  </si>
  <si>
    <t xml:space="preserve">Plan prihoda iz javnih izvora </t>
  </si>
  <si>
    <t>_________________________________</t>
  </si>
  <si>
    <t>MP</t>
  </si>
  <si>
    <t>Datum podnošenja prijave:</t>
  </si>
  <si>
    <r>
      <rPr>
        <b/>
        <sz val="11"/>
        <color theme="1"/>
        <rFont val="Calibri"/>
        <family val="2"/>
        <scheme val="minor"/>
      </rPr>
      <t>troškovi smještaja i prehrane  sudaca i delegata</t>
    </r>
    <r>
      <rPr>
        <sz val="11"/>
        <color theme="1"/>
        <rFont val="Calibri"/>
        <family val="2"/>
        <scheme val="minor"/>
      </rPr>
      <t xml:space="preserve"> (navesti broj sudaca i delegata, pojedinačnu cijenu smještaja i prehrane kao i broj noćenja)</t>
    </r>
  </si>
  <si>
    <r>
      <rPr>
        <b/>
        <sz val="11"/>
        <color theme="1"/>
        <rFont val="Calibri"/>
        <family val="2"/>
        <scheme val="minor"/>
      </rPr>
      <t>troškovi smještaja i prehrane  volontera</t>
    </r>
    <r>
      <rPr>
        <sz val="11"/>
        <color theme="1"/>
        <rFont val="Calibri"/>
        <family val="2"/>
        <charset val="238"/>
        <scheme val="minor"/>
      </rPr>
      <t xml:space="preserve"> (navesti broj volontera, pojedinačnu cijenu smještaja i prehrane kao i broj noćenja)</t>
    </r>
  </si>
  <si>
    <t>1.1.4</t>
  </si>
  <si>
    <t>Plan prihoda iz vlastitih (i privatnih) izvora</t>
  </si>
  <si>
    <t>1.1.2.1</t>
  </si>
  <si>
    <t>1.1.2.2</t>
  </si>
  <si>
    <t>1.1.1.1</t>
  </si>
  <si>
    <t>1.1.1.2</t>
  </si>
  <si>
    <t>1.1.1.3</t>
  </si>
  <si>
    <t>1.1.1.4</t>
  </si>
  <si>
    <t>1.1.1.5</t>
  </si>
  <si>
    <t>1.1.1.6</t>
  </si>
  <si>
    <t>1.1.1.7</t>
  </si>
  <si>
    <t>1.1.2.3</t>
  </si>
  <si>
    <t>1.1.2.4</t>
  </si>
  <si>
    <t>1.1.2.5</t>
  </si>
  <si>
    <t>1.1.2.6</t>
  </si>
  <si>
    <t>1.1.2.7</t>
  </si>
  <si>
    <t>1.1.3.1</t>
  </si>
  <si>
    <t>1.1.3.2</t>
  </si>
  <si>
    <t>1.1.3.3</t>
  </si>
  <si>
    <t>1.1.3.4</t>
  </si>
  <si>
    <t>1.1.3.5</t>
  </si>
  <si>
    <t>1.1.3.6</t>
  </si>
  <si>
    <t>1.1.3.7</t>
  </si>
  <si>
    <t>1.1.4.1</t>
  </si>
  <si>
    <t>1.1.4.2</t>
  </si>
  <si>
    <t>1.1.4.3</t>
  </si>
  <si>
    <t>1.1.4.4</t>
  </si>
  <si>
    <t>1.1.4.5</t>
  </si>
  <si>
    <t>1.1.4.6</t>
  </si>
  <si>
    <t>1.1.4.7</t>
  </si>
  <si>
    <t xml:space="preserve">OBRAZAC PRORAČUNA SPORTSKE MANIFESTACIJE: </t>
  </si>
  <si>
    <t>Prihvatljivi troškovi sportske manifestacije</t>
  </si>
  <si>
    <t xml:space="preserve"> troškovi smještaja, prehrane i organiziranog prijevoza sportaša, stručnih timova sportaša, sudaca i delegata za vrijeme održavanja sportske manifestacije na području Republike Hrvatske</t>
  </si>
  <si>
    <r>
      <rPr>
        <b/>
        <sz val="11"/>
        <color theme="1"/>
        <rFont val="Calibri"/>
        <family val="2"/>
        <scheme val="minor"/>
      </rPr>
      <t>troškovi smještaja i prehrane sportaša i stručnih timova sportaša</t>
    </r>
    <r>
      <rPr>
        <sz val="11"/>
        <color theme="1"/>
        <rFont val="Calibri"/>
        <family val="2"/>
        <charset val="238"/>
        <scheme val="minor"/>
      </rPr>
      <t xml:space="preserve"> (navesti broj sportaša i broj članova stručnog tima, pojedinačnu cijenu smještaja i prehrane kao i broj noćenja)</t>
    </r>
  </si>
  <si>
    <r>
      <rPr>
        <b/>
        <sz val="11"/>
        <color theme="1"/>
        <rFont val="Calibri"/>
        <family val="2"/>
        <scheme val="minor"/>
      </rPr>
      <t>troškovi organiziranog prijevoza sportaša, stručnih timova sportaša, sudaca, delegata i volontera</t>
    </r>
    <r>
      <rPr>
        <sz val="11"/>
        <color theme="1"/>
        <rFont val="Calibri"/>
        <family val="2"/>
        <charset val="238"/>
        <scheme val="minor"/>
      </rPr>
      <t xml:space="preserve"> (vrsta prijevoza/troška, npr: najam vozila, cestarina, gorivo, itd.)</t>
    </r>
  </si>
  <si>
    <t>Ostali troškovi za organizaciju sportske manifestacije koji se ne financiraju iz izvora MINTS-a-a</t>
  </si>
  <si>
    <t>MINTS</t>
  </si>
  <si>
    <t>Ime i prezime organizatora sportske manifestacije:</t>
  </si>
  <si>
    <t>troškovi za edukativne aktivnosti u sklopu velike športske manifestacije (troškovi za angažiranje predavača, putni troškovi predavača, tiskanje edukativnih materijala, oprema i rekviziti potrebni za provedbu edukativne aktivnosti i sl.)- specificirati svaki trošak</t>
  </si>
  <si>
    <t>naziv manifestacije</t>
  </si>
  <si>
    <t>plan prihoda od MINTS-a</t>
  </si>
  <si>
    <t>naziv prihoda iz vlastitih (i privatnih) izvora</t>
  </si>
  <si>
    <t>naziv prijavitelja</t>
  </si>
  <si>
    <t xml:space="preserve">Plan rashoda od MINTS-a </t>
  </si>
  <si>
    <t>Plan rashodi iz ostalih izvora:</t>
  </si>
  <si>
    <t>izvor (naziv) prihoda iz javnih izvora</t>
  </si>
  <si>
    <t>Plan rashoda ukupno</t>
  </si>
  <si>
    <t>Plan prihoda od MINTS-a</t>
  </si>
  <si>
    <t>PRIHODI - RASHODI</t>
  </si>
  <si>
    <t>UKUPNO PRIHODI (ukupni proračun manifestacije)</t>
  </si>
  <si>
    <t>UKUPNI PPRIHODI:</t>
  </si>
  <si>
    <t>opremanje sportskom opremom, sportskim rekvizitima, sportskim pomagalima i sanacija i/ili adaptacija javno dostupne sportske infrastrukture (vrsta, količina i pojedinačna cijena)</t>
  </si>
  <si>
    <t>Troškovi zaštitarske i medicinske službe, anti-doping kontrole, troškovi diploma, plaketa, pehara, medalja i sl.,</t>
  </si>
  <si>
    <t>A</t>
  </si>
  <si>
    <t>a 1</t>
  </si>
  <si>
    <t>a 2</t>
  </si>
  <si>
    <t>a 3</t>
  </si>
  <si>
    <t>a 4</t>
  </si>
  <si>
    <t>a 5</t>
  </si>
  <si>
    <t>a 6</t>
  </si>
  <si>
    <t>a 7</t>
  </si>
  <si>
    <t>a 8</t>
  </si>
  <si>
    <t>a 9</t>
  </si>
  <si>
    <t>a 10</t>
  </si>
  <si>
    <t>UKUPNO: točka 1.2 izraženo u % u odnosu na ukupna sredstva MINTS-a</t>
  </si>
  <si>
    <t>UKUPNO: točka A izraženo u % u odnosu na ukupna sredstva MINTS-a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</si>
</sst>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kn&quot;_-;\-* #,##0.00\ &quot;kn&quot;_-;_-* &quot;-&quot;??\ &quot;kn&quot;_-;_-@_-"/>
    <numFmt numFmtId="164" formatCode="#,##0.00\ &quot;kn&quot;"/>
    <numFmt numFmtId="165" formatCode="_-* #,##0.00\ [$€-1]_-;\-* #,##0.00\ [$€-1]_-;_-* &quot;-&quot;??\ [$€-1]_-;_-@_-"/>
    <numFmt numFmtId="166" formatCode="#,##0.00\ [$€-1]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34">
    <xf numFmtId="0" fontId="0" fillId="0" borderId="0" xfId="0"/>
    <xf numFmtId="0" fontId="6" fillId="3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0" fontId="6" fillId="0" borderId="0" xfId="0" applyFont="1" applyAlignment="1" applyProtection="1">
      <alignment horizontal="left" vertical="center"/>
    </xf>
    <xf numFmtId="0" fontId="6" fillId="0" borderId="0" xfId="0" applyFont="1" applyProtection="1"/>
    <xf numFmtId="0" fontId="6" fillId="0" borderId="0" xfId="0" applyFont="1" applyFill="1" applyAlignment="1" applyProtection="1">
      <alignment horizontal="left" vertical="center"/>
    </xf>
    <xf numFmtId="0" fontId="6" fillId="0" borderId="0" xfId="0" applyFont="1" applyAlignment="1" applyProtection="1">
      <alignment horizontal="left"/>
    </xf>
    <xf numFmtId="0" fontId="0" fillId="2" borderId="1" xfId="0" applyNumberFormat="1" applyFill="1" applyBorder="1" applyProtection="1"/>
    <xf numFmtId="49" fontId="6" fillId="3" borderId="1" xfId="0" applyNumberFormat="1" applyFont="1" applyFill="1" applyBorder="1" applyAlignment="1" applyProtection="1">
      <alignment horizontal="left" vertical="center"/>
    </xf>
    <xf numFmtId="49" fontId="0" fillId="3" borderId="1" xfId="0" applyNumberFormat="1" applyFill="1" applyBorder="1" applyAlignment="1" applyProtection="1">
      <alignment horizontal="left" vertical="center"/>
    </xf>
    <xf numFmtId="0" fontId="6" fillId="3" borderId="1" xfId="0" applyFont="1" applyFill="1" applyBorder="1" applyAlignment="1" applyProtection="1">
      <alignment vertical="center"/>
    </xf>
    <xf numFmtId="49" fontId="0" fillId="3" borderId="1" xfId="0" applyNumberFormat="1" applyFont="1" applyFill="1" applyBorder="1" applyAlignment="1" applyProtection="1">
      <alignment horizontal="left" vertical="center"/>
    </xf>
    <xf numFmtId="164" fontId="0" fillId="3" borderId="1" xfId="0" applyNumberFormat="1" applyFill="1" applyBorder="1" applyAlignment="1" applyProtection="1">
      <alignment horizontal="right" vertical="center"/>
    </xf>
    <xf numFmtId="49" fontId="0" fillId="5" borderId="1" xfId="0" applyNumberFormat="1" applyFont="1" applyFill="1" applyBorder="1" applyAlignment="1" applyProtection="1">
      <alignment horizontal="left" vertical="center"/>
    </xf>
    <xf numFmtId="0" fontId="0" fillId="5" borderId="1" xfId="0" applyFont="1" applyFill="1" applyBorder="1" applyAlignment="1" applyProtection="1">
      <alignment vertical="center" wrapText="1"/>
    </xf>
    <xf numFmtId="0" fontId="6" fillId="3" borderId="2" xfId="0" applyFont="1" applyFill="1" applyBorder="1" applyAlignment="1" applyProtection="1">
      <alignment vertical="center" wrapText="1"/>
    </xf>
    <xf numFmtId="0" fontId="0" fillId="5" borderId="1" xfId="0" applyFill="1" applyBorder="1" applyAlignment="1" applyProtection="1"/>
    <xf numFmtId="0" fontId="9" fillId="3" borderId="1" xfId="0" applyFont="1" applyFill="1" applyBorder="1" applyAlignment="1" applyProtection="1">
      <alignment horizontal="center" vertical="center"/>
    </xf>
    <xf numFmtId="0" fontId="12" fillId="5" borderId="1" xfId="0" applyFont="1" applyFill="1" applyBorder="1" applyAlignment="1" applyProtection="1">
      <alignment horizontal="center" vertical="center" wrapText="1"/>
    </xf>
    <xf numFmtId="10" fontId="10" fillId="5" borderId="4" xfId="2" applyNumberFormat="1" applyFont="1" applyFill="1" applyBorder="1" applyAlignment="1" applyProtection="1">
      <alignment vertical="center"/>
    </xf>
    <xf numFmtId="0" fontId="0" fillId="0" borderId="0" xfId="0" applyAlignment="1" applyProtection="1">
      <alignment horizontal="center"/>
    </xf>
    <xf numFmtId="0" fontId="6" fillId="0" borderId="0" xfId="0" applyFont="1" applyFill="1" applyAlignment="1" applyProtection="1">
      <alignment horizontal="center"/>
    </xf>
    <xf numFmtId="0" fontId="0" fillId="0" borderId="0" xfId="0" applyAlignment="1" applyProtection="1">
      <alignment horizontal="left"/>
      <protection locked="0"/>
    </xf>
    <xf numFmtId="0" fontId="6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</xf>
    <xf numFmtId="0" fontId="0" fillId="0" borderId="6" xfId="0" applyNumberFormat="1" applyBorder="1" applyProtection="1"/>
    <xf numFmtId="0" fontId="2" fillId="3" borderId="1" xfId="0" applyFont="1" applyFill="1" applyBorder="1" applyAlignment="1" applyProtection="1">
      <alignment vertical="center" wrapText="1"/>
    </xf>
    <xf numFmtId="0" fontId="0" fillId="4" borderId="1" xfId="0" applyFont="1" applyFill="1" applyBorder="1" applyAlignment="1" applyProtection="1">
      <alignment vertical="center" wrapText="1"/>
      <protection locked="0"/>
    </xf>
    <xf numFmtId="0" fontId="0" fillId="4" borderId="5" xfId="0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left" vertical="center" wrapText="1"/>
      <protection locked="0"/>
    </xf>
    <xf numFmtId="0" fontId="0" fillId="4" borderId="1" xfId="0" applyFont="1" applyFill="1" applyBorder="1" applyAlignment="1" applyProtection="1">
      <alignment horizontal="left" vertical="center" wrapText="1"/>
      <protection locked="0"/>
    </xf>
    <xf numFmtId="164" fontId="0" fillId="4" borderId="1" xfId="0" applyNumberFormat="1" applyFill="1" applyBorder="1" applyAlignment="1" applyProtection="1">
      <alignment horizontal="left" vertical="center" wrapText="1"/>
      <protection locked="0"/>
    </xf>
    <xf numFmtId="0" fontId="6" fillId="2" borderId="1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vertical="center" wrapText="1"/>
    </xf>
    <xf numFmtId="44" fontId="0" fillId="0" borderId="0" xfId="1" applyFont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49" fontId="6" fillId="5" borderId="1" xfId="0" applyNumberFormat="1" applyFont="1" applyFill="1" applyBorder="1" applyAlignment="1" applyProtection="1">
      <alignment horizontal="center"/>
    </xf>
    <xf numFmtId="49" fontId="1" fillId="3" borderId="1" xfId="0" applyNumberFormat="1" applyFont="1" applyFill="1" applyBorder="1" applyAlignment="1" applyProtection="1">
      <alignment horizontal="center"/>
    </xf>
    <xf numFmtId="0" fontId="0" fillId="0" borderId="0" xfId="0" applyFill="1" applyBorder="1"/>
    <xf numFmtId="0" fontId="0" fillId="3" borderId="1" xfId="0" applyFill="1" applyBorder="1" applyAlignment="1" applyProtection="1">
      <alignment horizontal="left"/>
    </xf>
    <xf numFmtId="0" fontId="0" fillId="0" borderId="3" xfId="0" applyNumberFormat="1" applyFill="1" applyBorder="1" applyProtection="1"/>
    <xf numFmtId="0" fontId="6" fillId="0" borderId="3" xfId="0" applyFont="1" applyFill="1" applyBorder="1" applyAlignment="1" applyProtection="1">
      <alignment vertical="center"/>
    </xf>
    <xf numFmtId="0" fontId="6" fillId="0" borderId="3" xfId="0" applyFont="1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0" fontId="5" fillId="7" borderId="1" xfId="0" applyFont="1" applyFill="1" applyBorder="1" applyAlignment="1">
      <alignment horizontal="center"/>
    </xf>
    <xf numFmtId="0" fontId="0" fillId="0" borderId="0" xfId="0" applyAlignment="1"/>
    <xf numFmtId="49" fontId="8" fillId="5" borderId="1" xfId="0" applyNumberFormat="1" applyFont="1" applyFill="1" applyBorder="1" applyAlignment="1" applyProtection="1">
      <alignment horizontal="center"/>
    </xf>
    <xf numFmtId="0" fontId="8" fillId="5" borderId="1" xfId="0" applyFont="1" applyFill="1" applyBorder="1" applyAlignment="1" applyProtection="1">
      <alignment wrapText="1"/>
    </xf>
    <xf numFmtId="0" fontId="0" fillId="0" borderId="0" xfId="0" applyFill="1"/>
    <xf numFmtId="0" fontId="0" fillId="4" borderId="4" xfId="0" applyFill="1" applyBorder="1" applyAlignment="1">
      <alignment horizontal="center"/>
    </xf>
    <xf numFmtId="0" fontId="0" fillId="0" borderId="5" xfId="0" applyBorder="1"/>
    <xf numFmtId="44" fontId="0" fillId="0" borderId="5" xfId="1" applyFont="1" applyBorder="1"/>
    <xf numFmtId="0" fontId="0" fillId="0" borderId="0" xfId="0" applyBorder="1" applyAlignment="1">
      <alignment horizontal="center"/>
    </xf>
    <xf numFmtId="0" fontId="0" fillId="0" borderId="0" xfId="0" applyBorder="1"/>
    <xf numFmtId="44" fontId="0" fillId="0" borderId="0" xfId="1" applyFont="1" applyBorder="1"/>
    <xf numFmtId="0" fontId="8" fillId="0" borderId="5" xfId="0" applyFont="1" applyFill="1" applyBorder="1" applyAlignment="1">
      <alignment horizontal="center"/>
    </xf>
    <xf numFmtId="44" fontId="8" fillId="0" borderId="5" xfId="1" applyFont="1" applyFill="1" applyBorder="1"/>
    <xf numFmtId="0" fontId="8" fillId="0" borderId="0" xfId="0" applyFont="1" applyFill="1" applyBorder="1" applyAlignment="1">
      <alignment horizontal="center"/>
    </xf>
    <xf numFmtId="44" fontId="8" fillId="0" borderId="0" xfId="1" applyFont="1" applyFill="1" applyBorder="1"/>
    <xf numFmtId="0" fontId="0" fillId="0" borderId="0" xfId="0"/>
    <xf numFmtId="165" fontId="8" fillId="4" borderId="1" xfId="1" applyNumberFormat="1" applyFont="1" applyFill="1" applyBorder="1" applyAlignment="1" applyProtection="1">
      <alignment horizontal="center"/>
      <protection locked="0"/>
    </xf>
    <xf numFmtId="165" fontId="8" fillId="3" borderId="1" xfId="1" applyNumberFormat="1" applyFont="1" applyFill="1" applyBorder="1" applyAlignment="1">
      <alignment horizontal="center"/>
    </xf>
    <xf numFmtId="165" fontId="0" fillId="4" borderId="12" xfId="1" applyNumberFormat="1" applyFont="1" applyFill="1" applyBorder="1" applyAlignment="1" applyProtection="1">
      <alignment horizontal="center"/>
      <protection locked="0"/>
    </xf>
    <xf numFmtId="165" fontId="0" fillId="4" borderId="4" xfId="1" applyNumberFormat="1" applyFont="1" applyFill="1" applyBorder="1" applyAlignment="1" applyProtection="1">
      <alignment horizontal="center"/>
      <protection locked="0"/>
    </xf>
    <xf numFmtId="165" fontId="0" fillId="4" borderId="1" xfId="1" applyNumberFormat="1" applyFont="1" applyFill="1" applyBorder="1" applyAlignment="1" applyProtection="1">
      <alignment horizontal="center"/>
      <protection locked="0"/>
    </xf>
    <xf numFmtId="165" fontId="8" fillId="3" borderId="1" xfId="1" applyNumberFormat="1" applyFont="1" applyFill="1" applyBorder="1"/>
    <xf numFmtId="165" fontId="8" fillId="6" borderId="1" xfId="1" applyNumberFormat="1" applyFont="1" applyFill="1" applyBorder="1"/>
    <xf numFmtId="166" fontId="8" fillId="5" borderId="1" xfId="0" applyNumberFormat="1" applyFont="1" applyFill="1" applyBorder="1" applyAlignment="1" applyProtection="1">
      <alignment horizontal="center" vertical="center"/>
    </xf>
    <xf numFmtId="166" fontId="9" fillId="5" borderId="1" xfId="0" applyNumberFormat="1" applyFont="1" applyFill="1" applyBorder="1" applyAlignment="1" applyProtection="1">
      <alignment horizontal="center" vertical="center"/>
    </xf>
    <xf numFmtId="166" fontId="0" fillId="3" borderId="1" xfId="0" applyNumberFormat="1" applyFont="1" applyFill="1" applyBorder="1" applyAlignment="1" applyProtection="1">
      <alignment horizontal="right" vertical="center"/>
    </xf>
    <xf numFmtId="166" fontId="0" fillId="4" borderId="1" xfId="0" applyNumberFormat="1" applyFill="1" applyBorder="1" applyAlignment="1" applyProtection="1">
      <alignment horizontal="right" vertical="center"/>
      <protection locked="0"/>
    </xf>
    <xf numFmtId="166" fontId="0" fillId="3" borderId="1" xfId="0" applyNumberFormat="1" applyFill="1" applyBorder="1" applyProtection="1"/>
    <xf numFmtId="165" fontId="0" fillId="4" borderId="1" xfId="0" applyNumberFormat="1" applyFill="1" applyBorder="1" applyAlignment="1" applyProtection="1">
      <alignment horizontal="right" vertical="center"/>
      <protection locked="0"/>
    </xf>
    <xf numFmtId="165" fontId="0" fillId="3" borderId="1" xfId="0" applyNumberFormat="1" applyFill="1" applyBorder="1" applyProtection="1"/>
    <xf numFmtId="165" fontId="11" fillId="3" borderId="1" xfId="1" applyNumberFormat="1" applyFont="1" applyFill="1" applyBorder="1" applyAlignment="1" applyProtection="1">
      <alignment horizontal="center" vertical="center"/>
      <protection locked="0"/>
    </xf>
    <xf numFmtId="165" fontId="12" fillId="3" borderId="1" xfId="1" applyNumberFormat="1" applyFont="1" applyFill="1" applyBorder="1" applyAlignment="1" applyProtection="1">
      <alignment horizontal="center" vertical="center"/>
      <protection locked="0"/>
    </xf>
    <xf numFmtId="165" fontId="11" fillId="5" borderId="1" xfId="1" applyNumberFormat="1" applyFont="1" applyFill="1" applyBorder="1" applyAlignment="1" applyProtection="1">
      <alignment horizontal="center" vertical="center"/>
    </xf>
    <xf numFmtId="165" fontId="12" fillId="5" borderId="1" xfId="1" applyNumberFormat="1" applyFont="1" applyFill="1" applyBorder="1" applyAlignment="1" applyProtection="1">
      <alignment horizontal="center" vertical="center"/>
    </xf>
    <xf numFmtId="165" fontId="5" fillId="7" borderId="1" xfId="0" applyNumberFormat="1" applyFont="1" applyFill="1" applyBorder="1" applyAlignment="1">
      <alignment horizontal="center"/>
    </xf>
    <xf numFmtId="165" fontId="11" fillId="3" borderId="1" xfId="0" applyNumberFormat="1" applyFont="1" applyFill="1" applyBorder="1" applyAlignment="1" applyProtection="1">
      <alignment horizontal="center"/>
    </xf>
    <xf numFmtId="10" fontId="14" fillId="3" borderId="1" xfId="2" applyNumberFormat="1" applyFont="1" applyFill="1" applyBorder="1" applyAlignment="1" applyProtection="1">
      <alignment horizontal="center" vertical="center"/>
    </xf>
    <xf numFmtId="9" fontId="14" fillId="3" borderId="1" xfId="0" applyNumberFormat="1" applyFont="1" applyFill="1" applyBorder="1" applyAlignment="1" applyProtection="1">
      <alignment horizontal="center" vertical="center"/>
    </xf>
    <xf numFmtId="49" fontId="6" fillId="5" borderId="1" xfId="0" applyNumberFormat="1" applyFont="1" applyFill="1" applyBorder="1" applyAlignment="1" applyProtection="1">
      <alignment horizontal="center" vertical="center"/>
    </xf>
    <xf numFmtId="49" fontId="6" fillId="3" borderId="1" xfId="0" applyNumberFormat="1" applyFont="1" applyFill="1" applyBorder="1" applyAlignment="1" applyProtection="1">
      <alignment horizontal="center" vertical="center"/>
    </xf>
    <xf numFmtId="0" fontId="9" fillId="5" borderId="0" xfId="0" applyFont="1" applyFill="1" applyAlignment="1">
      <alignment horizontal="center"/>
    </xf>
    <xf numFmtId="0" fontId="8" fillId="6" borderId="3" xfId="0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/>
    </xf>
    <xf numFmtId="0" fontId="6" fillId="0" borderId="0" xfId="0" applyFont="1" applyAlignment="1" applyProtection="1">
      <alignment horizontal="center" vertical="center"/>
    </xf>
    <xf numFmtId="10" fontId="5" fillId="7" borderId="1" xfId="2" applyNumberFormat="1" applyFont="1" applyFill="1" applyBorder="1" applyAlignment="1">
      <alignment horizontal="center"/>
    </xf>
    <xf numFmtId="9" fontId="10" fillId="5" borderId="2" xfId="2" applyFont="1" applyFill="1" applyBorder="1" applyAlignment="1" applyProtection="1">
      <alignment horizontal="center" vertical="center"/>
    </xf>
    <xf numFmtId="9" fontId="10" fillId="5" borderId="3" xfId="2" applyFont="1" applyFill="1" applyBorder="1" applyAlignment="1" applyProtection="1">
      <alignment horizontal="center" vertical="center"/>
    </xf>
    <xf numFmtId="0" fontId="8" fillId="0" borderId="0" xfId="0" applyFont="1" applyAlignment="1">
      <alignment horizontal="center"/>
    </xf>
    <xf numFmtId="0" fontId="0" fillId="4" borderId="9" xfId="0" applyFill="1" applyBorder="1" applyAlignment="1" applyProtection="1">
      <alignment horizontal="left" wrapText="1"/>
      <protection locked="0"/>
    </xf>
    <xf numFmtId="0" fontId="0" fillId="4" borderId="6" xfId="0" applyFill="1" applyBorder="1" applyAlignment="1" applyProtection="1">
      <alignment horizontal="left" wrapText="1"/>
      <protection locked="0"/>
    </xf>
    <xf numFmtId="0" fontId="0" fillId="4" borderId="10" xfId="0" applyFill="1" applyBorder="1" applyAlignment="1" applyProtection="1">
      <alignment horizontal="left" wrapText="1"/>
      <protection locked="0"/>
    </xf>
    <xf numFmtId="0" fontId="0" fillId="4" borderId="2" xfId="0" applyFill="1" applyBorder="1" applyAlignment="1" applyProtection="1">
      <alignment horizontal="left" wrapText="1"/>
      <protection locked="0"/>
    </xf>
    <xf numFmtId="0" fontId="0" fillId="4" borderId="3" xfId="0" applyFill="1" applyBorder="1" applyAlignment="1" applyProtection="1">
      <alignment horizontal="left" wrapText="1"/>
      <protection locked="0"/>
    </xf>
    <xf numFmtId="0" fontId="0" fillId="4" borderId="4" xfId="0" applyFill="1" applyBorder="1" applyAlignment="1" applyProtection="1">
      <alignment horizontal="left" wrapText="1"/>
      <protection locked="0"/>
    </xf>
    <xf numFmtId="0" fontId="8" fillId="3" borderId="5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0" fillId="4" borderId="13" xfId="0" applyFill="1" applyBorder="1" applyAlignment="1" applyProtection="1">
      <alignment horizontal="left" wrapText="1"/>
      <protection locked="0"/>
    </xf>
    <xf numFmtId="0" fontId="0" fillId="4" borderId="0" xfId="0" applyFill="1" applyBorder="1" applyAlignment="1" applyProtection="1">
      <alignment horizontal="left" wrapText="1"/>
      <protection locked="0"/>
    </xf>
    <xf numFmtId="0" fontId="0" fillId="4" borderId="11" xfId="0" applyFill="1" applyBorder="1" applyAlignment="1" applyProtection="1">
      <alignment horizontal="left" wrapText="1"/>
      <protection locked="0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9" fillId="4" borderId="5" xfId="0" applyFont="1" applyFill="1" applyBorder="1" applyAlignment="1" applyProtection="1">
      <alignment horizontal="center" vertical="center" wrapText="1"/>
      <protection locked="0"/>
    </xf>
    <xf numFmtId="0" fontId="7" fillId="5" borderId="7" xfId="0" applyFont="1" applyFill="1" applyBorder="1" applyAlignment="1" applyProtection="1">
      <alignment horizontal="center" vertical="center" wrapText="1"/>
    </xf>
    <xf numFmtId="0" fontId="7" fillId="5" borderId="5" xfId="0" applyFont="1" applyFill="1" applyBorder="1" applyAlignment="1" applyProtection="1">
      <alignment horizontal="center" vertical="center" wrapText="1"/>
    </xf>
    <xf numFmtId="0" fontId="6" fillId="4" borderId="0" xfId="0" applyFont="1" applyFill="1" applyAlignment="1" applyProtection="1">
      <alignment horizontal="center" vertical="center"/>
      <protection locked="0"/>
    </xf>
    <xf numFmtId="9" fontId="12" fillId="5" borderId="1" xfId="2" applyFont="1" applyFill="1" applyBorder="1" applyAlignment="1" applyProtection="1">
      <alignment horizontal="center" vertical="center"/>
    </xf>
    <xf numFmtId="10" fontId="10" fillId="5" borderId="2" xfId="2" applyNumberFormat="1" applyFont="1" applyFill="1" applyBorder="1" applyAlignment="1" applyProtection="1">
      <alignment horizontal="center" vertical="center"/>
    </xf>
    <xf numFmtId="10" fontId="10" fillId="5" borderId="4" xfId="2" applyNumberFormat="1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0" fillId="0" borderId="0" xfId="0"/>
    <xf numFmtId="0" fontId="6" fillId="2" borderId="7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10" fontId="13" fillId="3" borderId="2" xfId="2" applyNumberFormat="1" applyFont="1" applyFill="1" applyBorder="1" applyAlignment="1" applyProtection="1">
      <alignment horizontal="center" vertical="center"/>
    </xf>
    <xf numFmtId="10" fontId="13" fillId="3" borderId="4" xfId="2" applyNumberFormat="1" applyFont="1" applyFill="1" applyBorder="1" applyAlignment="1" applyProtection="1">
      <alignment horizontal="center" vertical="center"/>
    </xf>
    <xf numFmtId="10" fontId="13" fillId="3" borderId="9" xfId="2" applyNumberFormat="1" applyFont="1" applyFill="1" applyBorder="1" applyAlignment="1" applyProtection="1">
      <alignment horizontal="center" vertical="center"/>
    </xf>
    <xf numFmtId="10" fontId="13" fillId="3" borderId="10" xfId="2" applyNumberFormat="1" applyFont="1" applyFill="1" applyBorder="1" applyAlignment="1" applyProtection="1">
      <alignment horizontal="center" vertical="center"/>
    </xf>
    <xf numFmtId="10" fontId="13" fillId="3" borderId="7" xfId="2" applyNumberFormat="1" applyFont="1" applyFill="1" applyBorder="1" applyAlignment="1" applyProtection="1">
      <alignment horizontal="center" vertical="center"/>
    </xf>
    <xf numFmtId="10" fontId="13" fillId="3" borderId="8" xfId="2" applyNumberFormat="1" applyFont="1" applyFill="1" applyBorder="1" applyAlignment="1" applyProtection="1">
      <alignment horizontal="center" vertical="center"/>
    </xf>
    <xf numFmtId="49" fontId="8" fillId="3" borderId="3" xfId="0" applyNumberFormat="1" applyFont="1" applyFill="1" applyBorder="1" applyAlignment="1" applyProtection="1">
      <alignment horizontal="center"/>
    </xf>
    <xf numFmtId="10" fontId="12" fillId="3" borderId="1" xfId="2" applyNumberFormat="1" applyFont="1" applyFill="1" applyBorder="1" applyAlignment="1" applyProtection="1">
      <alignment horizontal="center" vertical="center"/>
    </xf>
    <xf numFmtId="0" fontId="0" fillId="4" borderId="2" xfId="0" applyFont="1" applyFill="1" applyBorder="1" applyAlignment="1" applyProtection="1">
      <alignment horizontal="center" vertical="center" wrapText="1"/>
      <protection locked="0"/>
    </xf>
    <xf numFmtId="0" fontId="0" fillId="4" borderId="3" xfId="0" applyFont="1" applyFill="1" applyBorder="1" applyAlignment="1" applyProtection="1">
      <alignment horizontal="center" vertical="center" wrapText="1"/>
      <protection locked="0"/>
    </xf>
    <xf numFmtId="0" fontId="0" fillId="4" borderId="4" xfId="0" applyFont="1" applyFill="1" applyBorder="1" applyAlignment="1" applyProtection="1">
      <alignment horizontal="center" vertical="center" wrapText="1"/>
      <protection locked="0"/>
    </xf>
  </cellXfs>
  <cellStyles count="3">
    <cellStyle name="Currency" xfId="1" builtinId="4"/>
    <cellStyle name="Normal" xfId="0" builtinId="0"/>
    <cellStyle name="Percent" xfId="2" builtinId="5"/>
  </cellStyles>
  <dxfs count="1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2362200</xdr:colOff>
      <xdr:row>1</xdr:row>
      <xdr:rowOff>114299</xdr:rowOff>
    </xdr:from>
    <xdr:to>
      <xdr:col>1</xdr:col>
      <xdr:colOff>4333829</xdr:colOff>
      <xdr:row>4</xdr:row>
      <xdr:rowOff>47624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0" y="352424"/>
          <a:ext cx="1971629" cy="504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163"/>
  <sheetViews>
    <sheetView showGridLines="0" tabSelected="1" topLeftCell="A124" zoomScale="90" zoomScaleNormal="90" workbookViewId="0">
      <selection activeCell="A7" sqref="A7:E7"/>
    </sheetView>
  </sheetViews>
  <sheetFormatPr defaultRowHeight="15" x14ac:dyDescent="0.25"/>
  <cols>
    <col min="1" max="1" width="7.42578125" customWidth="1"/>
    <col min="2" max="2" width="67.140625" customWidth="1"/>
    <col min="3" max="4" width="16.7109375" bestFit="1" customWidth="1"/>
    <col min="5" max="5" width="17.42578125" bestFit="1" customWidth="1"/>
  </cols>
  <sheetData>
    <row r="1" spans="1:8" ht="18.75" customHeight="1" x14ac:dyDescent="0.25">
      <c r="A1" s="110" t="s">
        <v>98</v>
      </c>
      <c r="B1" s="111"/>
      <c r="C1" s="111"/>
      <c r="D1" s="111"/>
      <c r="E1" s="111"/>
    </row>
    <row r="2" spans="1:8" x14ac:dyDescent="0.25">
      <c r="B2" s="36"/>
      <c r="D2" s="35"/>
    </row>
    <row r="3" spans="1:8" x14ac:dyDescent="0.25">
      <c r="B3" s="36"/>
      <c r="D3" s="35"/>
    </row>
    <row r="4" spans="1:8" x14ac:dyDescent="0.25">
      <c r="B4" s="36"/>
      <c r="D4" s="35"/>
    </row>
    <row r="5" spans="1:8" x14ac:dyDescent="0.25">
      <c r="B5" s="36"/>
      <c r="D5" s="35"/>
    </row>
    <row r="6" spans="1:8" x14ac:dyDescent="0.25">
      <c r="B6" s="95" t="s">
        <v>110</v>
      </c>
      <c r="C6" s="95"/>
      <c r="D6" s="95"/>
    </row>
    <row r="7" spans="1:8" ht="15.75" customHeight="1" x14ac:dyDescent="0.25">
      <c r="A7" s="131"/>
      <c r="B7" s="132"/>
      <c r="C7" s="132"/>
      <c r="D7" s="132"/>
      <c r="E7" s="133"/>
      <c r="H7" s="49"/>
    </row>
    <row r="8" spans="1:8" x14ac:dyDescent="0.25">
      <c r="B8" s="36"/>
      <c r="D8" s="35"/>
    </row>
    <row r="9" spans="1:8" x14ac:dyDescent="0.25">
      <c r="B9" s="95" t="s">
        <v>107</v>
      </c>
      <c r="C9" s="95"/>
      <c r="D9" s="95"/>
    </row>
    <row r="10" spans="1:8" ht="30" customHeight="1" x14ac:dyDescent="0.25">
      <c r="A10" s="109"/>
      <c r="B10" s="109"/>
      <c r="C10" s="109"/>
      <c r="D10" s="109"/>
      <c r="E10" s="109"/>
    </row>
    <row r="11" spans="1:8" s="52" customFormat="1" x14ac:dyDescent="0.25">
      <c r="A11" s="61"/>
      <c r="B11" s="61"/>
      <c r="C11" s="61"/>
      <c r="D11" s="61"/>
      <c r="E11" s="61"/>
    </row>
    <row r="12" spans="1:8" x14ac:dyDescent="0.25">
      <c r="B12" s="36"/>
      <c r="D12" s="35"/>
    </row>
    <row r="13" spans="1:8" ht="15.75" x14ac:dyDescent="0.25">
      <c r="A13" s="88" t="s">
        <v>4</v>
      </c>
      <c r="B13" s="88"/>
      <c r="C13" s="88"/>
      <c r="D13" s="88"/>
      <c r="E13" s="88"/>
    </row>
    <row r="14" spans="1:8" x14ac:dyDescent="0.25">
      <c r="B14" s="36"/>
      <c r="D14" s="35"/>
    </row>
    <row r="15" spans="1:8" x14ac:dyDescent="0.25">
      <c r="A15" s="107" t="s">
        <v>108</v>
      </c>
      <c r="B15" s="107"/>
      <c r="C15" s="107"/>
      <c r="D15" s="108"/>
      <c r="E15" s="64"/>
    </row>
    <row r="16" spans="1:8" ht="9.75" customHeight="1" x14ac:dyDescent="0.25">
      <c r="B16" s="56"/>
      <c r="C16" s="57"/>
      <c r="D16" s="58"/>
    </row>
    <row r="17" spans="1:5" x14ac:dyDescent="0.25">
      <c r="A17" s="107" t="s">
        <v>113</v>
      </c>
      <c r="B17" s="107"/>
      <c r="C17" s="107"/>
      <c r="D17" s="108"/>
      <c r="E17" s="65">
        <f>SUM(E18:E22)</f>
        <v>0</v>
      </c>
    </row>
    <row r="18" spans="1:5" x14ac:dyDescent="0.25">
      <c r="A18" s="53">
        <v>1</v>
      </c>
      <c r="B18" s="96"/>
      <c r="C18" s="97"/>
      <c r="D18" s="98"/>
      <c r="E18" s="66"/>
    </row>
    <row r="19" spans="1:5" x14ac:dyDescent="0.25">
      <c r="A19" s="53">
        <v>2</v>
      </c>
      <c r="B19" s="96"/>
      <c r="C19" s="97"/>
      <c r="D19" s="98"/>
      <c r="E19" s="67"/>
    </row>
    <row r="20" spans="1:5" x14ac:dyDescent="0.25">
      <c r="A20" s="53">
        <v>3</v>
      </c>
      <c r="B20" s="96"/>
      <c r="C20" s="97"/>
      <c r="D20" s="98"/>
      <c r="E20" s="68"/>
    </row>
    <row r="21" spans="1:5" x14ac:dyDescent="0.25">
      <c r="A21" s="53">
        <v>4</v>
      </c>
      <c r="B21" s="96"/>
      <c r="C21" s="97"/>
      <c r="D21" s="98"/>
      <c r="E21" s="68"/>
    </row>
    <row r="22" spans="1:5" x14ac:dyDescent="0.25">
      <c r="A22" s="53">
        <v>5</v>
      </c>
      <c r="B22" s="99"/>
      <c r="C22" s="100"/>
      <c r="D22" s="101"/>
      <c r="E22" s="68"/>
    </row>
    <row r="23" spans="1:5" ht="9" customHeight="1" x14ac:dyDescent="0.25">
      <c r="A23" s="38"/>
      <c r="B23" s="37"/>
      <c r="C23" s="54"/>
      <c r="D23" s="39"/>
      <c r="E23" s="55"/>
    </row>
    <row r="24" spans="1:5" x14ac:dyDescent="0.25">
      <c r="A24" s="102" t="s">
        <v>109</v>
      </c>
      <c r="B24" s="102"/>
      <c r="C24" s="102"/>
      <c r="D24" s="103"/>
      <c r="E24" s="69">
        <f>SUM(E25:E30)</f>
        <v>0</v>
      </c>
    </row>
    <row r="25" spans="1:5" x14ac:dyDescent="0.25">
      <c r="A25" s="53">
        <v>1</v>
      </c>
      <c r="B25" s="104"/>
      <c r="C25" s="105"/>
      <c r="D25" s="106"/>
      <c r="E25" s="66"/>
    </row>
    <row r="26" spans="1:5" x14ac:dyDescent="0.25">
      <c r="A26" s="53">
        <v>2</v>
      </c>
      <c r="B26" s="96"/>
      <c r="C26" s="97"/>
      <c r="D26" s="98"/>
      <c r="E26" s="67"/>
    </row>
    <row r="27" spans="1:5" x14ac:dyDescent="0.25">
      <c r="A27" s="53">
        <v>3</v>
      </c>
      <c r="B27" s="96"/>
      <c r="C27" s="97"/>
      <c r="D27" s="98"/>
      <c r="E27" s="68"/>
    </row>
    <row r="28" spans="1:5" x14ac:dyDescent="0.25">
      <c r="A28" s="53">
        <v>4</v>
      </c>
      <c r="B28" s="96"/>
      <c r="C28" s="97"/>
      <c r="D28" s="98"/>
      <c r="E28" s="68"/>
    </row>
    <row r="29" spans="1:5" x14ac:dyDescent="0.25">
      <c r="A29" s="53">
        <v>5</v>
      </c>
      <c r="B29" s="99"/>
      <c r="C29" s="100"/>
      <c r="D29" s="101"/>
      <c r="E29" s="68"/>
    </row>
    <row r="30" spans="1:5" ht="9.75" customHeight="1" x14ac:dyDescent="0.25">
      <c r="B30" s="36"/>
      <c r="E30" s="35"/>
    </row>
    <row r="31" spans="1:5" x14ac:dyDescent="0.25">
      <c r="A31" s="89" t="s">
        <v>117</v>
      </c>
      <c r="B31" s="89"/>
      <c r="C31" s="89"/>
      <c r="D31" s="90"/>
      <c r="E31" s="70">
        <f>SUM(E24,E17,E15)</f>
        <v>0</v>
      </c>
    </row>
    <row r="32" spans="1:5" s="52" customFormat="1" x14ac:dyDescent="0.25">
      <c r="A32" s="61"/>
      <c r="B32" s="61"/>
      <c r="C32" s="61"/>
      <c r="D32" s="61"/>
      <c r="E32" s="62"/>
    </row>
    <row r="33" spans="1:5" s="52" customFormat="1" x14ac:dyDescent="0.25">
      <c r="B33" s="61"/>
      <c r="C33" s="61"/>
      <c r="D33" s="62"/>
    </row>
    <row r="34" spans="1:5" ht="15.75" x14ac:dyDescent="0.25">
      <c r="A34" s="88" t="s">
        <v>0</v>
      </c>
      <c r="B34" s="88"/>
      <c r="C34" s="88"/>
      <c r="D34" s="88"/>
      <c r="E34" s="88"/>
    </row>
    <row r="35" spans="1:5" s="52" customFormat="1" x14ac:dyDescent="0.25">
      <c r="B35" s="59"/>
      <c r="C35" s="59"/>
      <c r="D35" s="60"/>
    </row>
    <row r="36" spans="1:5" x14ac:dyDescent="0.25">
      <c r="A36" s="7"/>
      <c r="B36" s="33" t="s">
        <v>0</v>
      </c>
      <c r="C36" s="116" t="s">
        <v>6</v>
      </c>
      <c r="D36" s="117"/>
      <c r="E36" s="118"/>
    </row>
    <row r="37" spans="1:5" x14ac:dyDescent="0.25">
      <c r="A37" s="8" t="s">
        <v>10</v>
      </c>
      <c r="B37" s="10" t="s">
        <v>99</v>
      </c>
      <c r="C37" s="1" t="s">
        <v>104</v>
      </c>
      <c r="D37" s="1" t="s">
        <v>1</v>
      </c>
      <c r="E37" s="1" t="s">
        <v>2</v>
      </c>
    </row>
    <row r="38" spans="1:5" ht="44.25" customHeight="1" x14ac:dyDescent="0.25">
      <c r="A38" s="13" t="s">
        <v>11</v>
      </c>
      <c r="B38" s="14" t="s">
        <v>100</v>
      </c>
      <c r="C38" s="71">
        <f>SUM(C39,C47,C55,C63)</f>
        <v>0</v>
      </c>
      <c r="D38" s="71">
        <f>SUM(D39,D47,D55,D63)</f>
        <v>0</v>
      </c>
      <c r="E38" s="72">
        <f>C38+D38</f>
        <v>0</v>
      </c>
    </row>
    <row r="39" spans="1:5" ht="45" x14ac:dyDescent="0.25">
      <c r="A39" s="11" t="s">
        <v>37</v>
      </c>
      <c r="B39" s="34" t="s">
        <v>101</v>
      </c>
      <c r="C39" s="73">
        <f>SUM(C40:C46)</f>
        <v>0</v>
      </c>
      <c r="D39" s="73">
        <f>SUM(D40:D46)</f>
        <v>0</v>
      </c>
      <c r="E39" s="73">
        <f>SUM(C39:D39)</f>
        <v>0</v>
      </c>
    </row>
    <row r="40" spans="1:5" x14ac:dyDescent="0.25">
      <c r="A40" s="28" t="s">
        <v>72</v>
      </c>
      <c r="B40" s="31"/>
      <c r="C40" s="74"/>
      <c r="D40" s="74"/>
      <c r="E40" s="73">
        <f>SUM(C40:D40)</f>
        <v>0</v>
      </c>
    </row>
    <row r="41" spans="1:5" x14ac:dyDescent="0.25">
      <c r="A41" s="28" t="s">
        <v>73</v>
      </c>
      <c r="B41" s="31"/>
      <c r="C41" s="74"/>
      <c r="D41" s="74"/>
      <c r="E41" s="73">
        <f t="shared" ref="E41:E46" si="0">SUM(C41:D41)</f>
        <v>0</v>
      </c>
    </row>
    <row r="42" spans="1:5" x14ac:dyDescent="0.25">
      <c r="A42" s="28" t="s">
        <v>74</v>
      </c>
      <c r="B42" s="31"/>
      <c r="C42" s="74"/>
      <c r="D42" s="74"/>
      <c r="E42" s="73">
        <f t="shared" si="0"/>
        <v>0</v>
      </c>
    </row>
    <row r="43" spans="1:5" x14ac:dyDescent="0.25">
      <c r="A43" s="28" t="s">
        <v>75</v>
      </c>
      <c r="B43" s="31"/>
      <c r="C43" s="74"/>
      <c r="D43" s="74"/>
      <c r="E43" s="73">
        <f t="shared" si="0"/>
        <v>0</v>
      </c>
    </row>
    <row r="44" spans="1:5" x14ac:dyDescent="0.25">
      <c r="A44" s="28" t="s">
        <v>76</v>
      </c>
      <c r="B44" s="31"/>
      <c r="C44" s="74"/>
      <c r="D44" s="74"/>
      <c r="E44" s="73">
        <f t="shared" si="0"/>
        <v>0</v>
      </c>
    </row>
    <row r="45" spans="1:5" x14ac:dyDescent="0.25">
      <c r="A45" s="28" t="s">
        <v>77</v>
      </c>
      <c r="B45" s="31"/>
      <c r="C45" s="74"/>
      <c r="D45" s="74"/>
      <c r="E45" s="73">
        <f t="shared" si="0"/>
        <v>0</v>
      </c>
    </row>
    <row r="46" spans="1:5" ht="15" customHeight="1" x14ac:dyDescent="0.25">
      <c r="A46" s="28" t="s">
        <v>78</v>
      </c>
      <c r="B46" s="31"/>
      <c r="C46" s="74"/>
      <c r="D46" s="74"/>
      <c r="E46" s="73">
        <f t="shared" si="0"/>
        <v>0</v>
      </c>
    </row>
    <row r="47" spans="1:5" ht="30" x14ac:dyDescent="0.25">
      <c r="A47" s="11" t="s">
        <v>38</v>
      </c>
      <c r="B47" s="27" t="s">
        <v>66</v>
      </c>
      <c r="C47" s="73">
        <f>SUM(C48:C54)</f>
        <v>0</v>
      </c>
      <c r="D47" s="73">
        <f>SUM(D48:D54)</f>
        <v>0</v>
      </c>
      <c r="E47" s="73">
        <f t="shared" ref="E47:E63" si="1">SUM(C47:D47)</f>
        <v>0</v>
      </c>
    </row>
    <row r="48" spans="1:5" x14ac:dyDescent="0.25">
      <c r="A48" s="28" t="s">
        <v>70</v>
      </c>
      <c r="B48" s="31"/>
      <c r="C48" s="74"/>
      <c r="D48" s="74"/>
      <c r="E48" s="73">
        <f>SUM(C48:D48)</f>
        <v>0</v>
      </c>
    </row>
    <row r="49" spans="1:5" x14ac:dyDescent="0.25">
      <c r="A49" s="28" t="s">
        <v>71</v>
      </c>
      <c r="B49" s="31"/>
      <c r="C49" s="74"/>
      <c r="D49" s="74"/>
      <c r="E49" s="73">
        <f t="shared" ref="E49:E54" si="2">SUM(C49:D49)</f>
        <v>0</v>
      </c>
    </row>
    <row r="50" spans="1:5" x14ac:dyDescent="0.25">
      <c r="A50" s="28" t="s">
        <v>79</v>
      </c>
      <c r="B50" s="31"/>
      <c r="C50" s="74"/>
      <c r="D50" s="74"/>
      <c r="E50" s="73">
        <f t="shared" si="2"/>
        <v>0</v>
      </c>
    </row>
    <row r="51" spans="1:5" x14ac:dyDescent="0.25">
      <c r="A51" s="28" t="s">
        <v>80</v>
      </c>
      <c r="B51" s="31"/>
      <c r="C51" s="74"/>
      <c r="D51" s="74"/>
      <c r="E51" s="73">
        <f t="shared" si="2"/>
        <v>0</v>
      </c>
    </row>
    <row r="52" spans="1:5" x14ac:dyDescent="0.25">
      <c r="A52" s="28" t="s">
        <v>81</v>
      </c>
      <c r="B52" s="31"/>
      <c r="C52" s="74"/>
      <c r="D52" s="74"/>
      <c r="E52" s="73">
        <f t="shared" si="2"/>
        <v>0</v>
      </c>
    </row>
    <row r="53" spans="1:5" x14ac:dyDescent="0.25">
      <c r="A53" s="28" t="s">
        <v>82</v>
      </c>
      <c r="B53" s="31"/>
      <c r="C53" s="74"/>
      <c r="D53" s="74"/>
      <c r="E53" s="73">
        <f t="shared" si="2"/>
        <v>0</v>
      </c>
    </row>
    <row r="54" spans="1:5" ht="15" customHeight="1" x14ac:dyDescent="0.25">
      <c r="A54" s="28" t="s">
        <v>83</v>
      </c>
      <c r="B54" s="31"/>
      <c r="C54" s="74"/>
      <c r="D54" s="74"/>
      <c r="E54" s="73">
        <f t="shared" si="2"/>
        <v>0</v>
      </c>
    </row>
    <row r="55" spans="1:5" ht="30" x14ac:dyDescent="0.25">
      <c r="A55" s="11" t="s">
        <v>39</v>
      </c>
      <c r="B55" s="27" t="s">
        <v>67</v>
      </c>
      <c r="C55" s="73">
        <f>SUM(C56:C62)</f>
        <v>0</v>
      </c>
      <c r="D55" s="73">
        <f>SUM(D56:D62)</f>
        <v>0</v>
      </c>
      <c r="E55" s="73">
        <f t="shared" si="1"/>
        <v>0</v>
      </c>
    </row>
    <row r="56" spans="1:5" x14ac:dyDescent="0.25">
      <c r="A56" s="28" t="s">
        <v>84</v>
      </c>
      <c r="B56" s="31"/>
      <c r="C56" s="74"/>
      <c r="D56" s="74"/>
      <c r="E56" s="73">
        <f>SUM(C56:D56)</f>
        <v>0</v>
      </c>
    </row>
    <row r="57" spans="1:5" x14ac:dyDescent="0.25">
      <c r="A57" s="28" t="s">
        <v>85</v>
      </c>
      <c r="B57" s="31"/>
      <c r="C57" s="74"/>
      <c r="D57" s="74"/>
      <c r="E57" s="73">
        <f t="shared" ref="E57:E62" si="3">SUM(C57:D57)</f>
        <v>0</v>
      </c>
    </row>
    <row r="58" spans="1:5" x14ac:dyDescent="0.25">
      <c r="A58" s="28" t="s">
        <v>86</v>
      </c>
      <c r="B58" s="31"/>
      <c r="C58" s="74"/>
      <c r="D58" s="74"/>
      <c r="E58" s="73">
        <f t="shared" si="3"/>
        <v>0</v>
      </c>
    </row>
    <row r="59" spans="1:5" x14ac:dyDescent="0.25">
      <c r="A59" s="28" t="s">
        <v>87</v>
      </c>
      <c r="B59" s="31"/>
      <c r="C59" s="74"/>
      <c r="D59" s="74"/>
      <c r="E59" s="73">
        <f t="shared" si="3"/>
        <v>0</v>
      </c>
    </row>
    <row r="60" spans="1:5" x14ac:dyDescent="0.25">
      <c r="A60" s="28" t="s">
        <v>88</v>
      </c>
      <c r="B60" s="31"/>
      <c r="C60" s="74"/>
      <c r="D60" s="74"/>
      <c r="E60" s="73">
        <f t="shared" si="3"/>
        <v>0</v>
      </c>
    </row>
    <row r="61" spans="1:5" x14ac:dyDescent="0.25">
      <c r="A61" s="28" t="s">
        <v>89</v>
      </c>
      <c r="B61" s="31"/>
      <c r="C61" s="74"/>
      <c r="D61" s="74"/>
      <c r="E61" s="73">
        <f t="shared" si="3"/>
        <v>0</v>
      </c>
    </row>
    <row r="62" spans="1:5" ht="15" customHeight="1" x14ac:dyDescent="0.25">
      <c r="A62" s="28" t="s">
        <v>90</v>
      </c>
      <c r="B62" s="31"/>
      <c r="C62" s="74"/>
      <c r="D62" s="74"/>
      <c r="E62" s="73">
        <f t="shared" si="3"/>
        <v>0</v>
      </c>
    </row>
    <row r="63" spans="1:5" ht="45" x14ac:dyDescent="0.25">
      <c r="A63" s="11" t="s">
        <v>68</v>
      </c>
      <c r="B63" s="34" t="s">
        <v>102</v>
      </c>
      <c r="C63" s="73">
        <f>SUM(C64:C70)</f>
        <v>0</v>
      </c>
      <c r="D63" s="73">
        <f>SUM(D64:D70)</f>
        <v>0</v>
      </c>
      <c r="E63" s="73">
        <f t="shared" si="1"/>
        <v>0</v>
      </c>
    </row>
    <row r="64" spans="1:5" x14ac:dyDescent="0.25">
      <c r="A64" s="28" t="s">
        <v>91</v>
      </c>
      <c r="B64" s="31"/>
      <c r="C64" s="74"/>
      <c r="D64" s="74"/>
      <c r="E64" s="73">
        <f>SUM(C64:D64)</f>
        <v>0</v>
      </c>
    </row>
    <row r="65" spans="1:5" x14ac:dyDescent="0.25">
      <c r="A65" s="28" t="s">
        <v>92</v>
      </c>
      <c r="B65" s="31"/>
      <c r="C65" s="74"/>
      <c r="D65" s="74"/>
      <c r="E65" s="73">
        <f t="shared" ref="E65:E70" si="4">SUM(C65:D65)</f>
        <v>0</v>
      </c>
    </row>
    <row r="66" spans="1:5" x14ac:dyDescent="0.25">
      <c r="A66" s="28" t="s">
        <v>93</v>
      </c>
      <c r="B66" s="31"/>
      <c r="C66" s="74"/>
      <c r="D66" s="74"/>
      <c r="E66" s="73">
        <f t="shared" si="4"/>
        <v>0</v>
      </c>
    </row>
    <row r="67" spans="1:5" x14ac:dyDescent="0.25">
      <c r="A67" s="28" t="s">
        <v>94</v>
      </c>
      <c r="B67" s="31"/>
      <c r="C67" s="74"/>
      <c r="D67" s="74"/>
      <c r="E67" s="73">
        <f t="shared" si="4"/>
        <v>0</v>
      </c>
    </row>
    <row r="68" spans="1:5" x14ac:dyDescent="0.25">
      <c r="A68" s="28" t="s">
        <v>95</v>
      </c>
      <c r="B68" s="31"/>
      <c r="C68" s="74"/>
      <c r="D68" s="74"/>
      <c r="E68" s="73">
        <f t="shared" si="4"/>
        <v>0</v>
      </c>
    </row>
    <row r="69" spans="1:5" x14ac:dyDescent="0.25">
      <c r="A69" s="28" t="s">
        <v>96</v>
      </c>
      <c r="B69" s="31"/>
      <c r="C69" s="74"/>
      <c r="D69" s="74"/>
      <c r="E69" s="73">
        <f t="shared" si="4"/>
        <v>0</v>
      </c>
    </row>
    <row r="70" spans="1:5" ht="15" customHeight="1" x14ac:dyDescent="0.25">
      <c r="A70" s="28" t="s">
        <v>97</v>
      </c>
      <c r="B70" s="31"/>
      <c r="C70" s="74"/>
      <c r="D70" s="74"/>
      <c r="E70" s="73">
        <f t="shared" si="4"/>
        <v>0</v>
      </c>
    </row>
    <row r="71" spans="1:5" ht="45" x14ac:dyDescent="0.25">
      <c r="A71" s="13" t="s">
        <v>12</v>
      </c>
      <c r="B71" s="14" t="s">
        <v>119</v>
      </c>
      <c r="C71" s="71">
        <f>SUM(C72:C81)</f>
        <v>0</v>
      </c>
      <c r="D71" s="71">
        <f>SUM(D72:D81)</f>
        <v>0</v>
      </c>
      <c r="E71" s="72">
        <f t="shared" ref="E71:E133" si="5">C71+D71</f>
        <v>0</v>
      </c>
    </row>
    <row r="72" spans="1:5" x14ac:dyDescent="0.25">
      <c r="A72" s="9" t="s">
        <v>40</v>
      </c>
      <c r="B72" s="32"/>
      <c r="C72" s="74"/>
      <c r="D72" s="74"/>
      <c r="E72" s="75">
        <f t="shared" ref="E72:E81" si="6">C72+D72</f>
        <v>0</v>
      </c>
    </row>
    <row r="73" spans="1:5" x14ac:dyDescent="0.25">
      <c r="A73" s="9" t="s">
        <v>41</v>
      </c>
      <c r="B73" s="32"/>
      <c r="C73" s="74"/>
      <c r="D73" s="74"/>
      <c r="E73" s="75">
        <f t="shared" si="6"/>
        <v>0</v>
      </c>
    </row>
    <row r="74" spans="1:5" x14ac:dyDescent="0.25">
      <c r="A74" s="9" t="s">
        <v>42</v>
      </c>
      <c r="B74" s="32"/>
      <c r="C74" s="74"/>
      <c r="D74" s="74"/>
      <c r="E74" s="75">
        <f t="shared" si="6"/>
        <v>0</v>
      </c>
    </row>
    <row r="75" spans="1:5" x14ac:dyDescent="0.25">
      <c r="A75" s="9" t="s">
        <v>43</v>
      </c>
      <c r="B75" s="32"/>
      <c r="C75" s="74"/>
      <c r="D75" s="74"/>
      <c r="E75" s="75">
        <f t="shared" si="6"/>
        <v>0</v>
      </c>
    </row>
    <row r="76" spans="1:5" x14ac:dyDescent="0.25">
      <c r="A76" s="9" t="s">
        <v>44</v>
      </c>
      <c r="B76" s="32"/>
      <c r="C76" s="74"/>
      <c r="D76" s="74"/>
      <c r="E76" s="75">
        <f t="shared" si="6"/>
        <v>0</v>
      </c>
    </row>
    <row r="77" spans="1:5" x14ac:dyDescent="0.25">
      <c r="A77" s="9" t="s">
        <v>45</v>
      </c>
      <c r="B77" s="32"/>
      <c r="C77" s="74"/>
      <c r="D77" s="74"/>
      <c r="E77" s="75">
        <f t="shared" si="6"/>
        <v>0</v>
      </c>
    </row>
    <row r="78" spans="1:5" x14ac:dyDescent="0.25">
      <c r="A78" s="9" t="s">
        <v>46</v>
      </c>
      <c r="B78" s="32"/>
      <c r="C78" s="74"/>
      <c r="D78" s="74"/>
      <c r="E78" s="75">
        <f t="shared" si="6"/>
        <v>0</v>
      </c>
    </row>
    <row r="79" spans="1:5" x14ac:dyDescent="0.25">
      <c r="A79" s="9" t="s">
        <v>47</v>
      </c>
      <c r="B79" s="32"/>
      <c r="C79" s="74"/>
      <c r="D79" s="74"/>
      <c r="E79" s="75">
        <f t="shared" si="6"/>
        <v>0</v>
      </c>
    </row>
    <row r="80" spans="1:5" x14ac:dyDescent="0.25">
      <c r="A80" s="9" t="s">
        <v>48</v>
      </c>
      <c r="B80" s="32"/>
      <c r="C80" s="74"/>
      <c r="D80" s="74"/>
      <c r="E80" s="75">
        <f t="shared" si="6"/>
        <v>0</v>
      </c>
    </row>
    <row r="81" spans="1:5" x14ac:dyDescent="0.25">
      <c r="A81" s="9" t="s">
        <v>49</v>
      </c>
      <c r="B81" s="32"/>
      <c r="C81" s="74"/>
      <c r="D81" s="74"/>
      <c r="E81" s="75">
        <f t="shared" si="6"/>
        <v>0</v>
      </c>
    </row>
    <row r="82" spans="1:5" ht="60" x14ac:dyDescent="0.25">
      <c r="A82" s="13" t="s">
        <v>13</v>
      </c>
      <c r="B82" s="14" t="s">
        <v>106</v>
      </c>
      <c r="C82" s="71">
        <f>SUM(C83:C87)</f>
        <v>0</v>
      </c>
      <c r="D82" s="71">
        <f>SUM(D83:D87)</f>
        <v>0</v>
      </c>
      <c r="E82" s="72">
        <f t="shared" si="5"/>
        <v>0</v>
      </c>
    </row>
    <row r="83" spans="1:5" x14ac:dyDescent="0.25">
      <c r="A83" s="9" t="s">
        <v>50</v>
      </c>
      <c r="B83" s="32"/>
      <c r="C83" s="74"/>
      <c r="D83" s="74"/>
      <c r="E83" s="75">
        <f t="shared" si="5"/>
        <v>0</v>
      </c>
    </row>
    <row r="84" spans="1:5" x14ac:dyDescent="0.25">
      <c r="A84" s="9" t="s">
        <v>51</v>
      </c>
      <c r="B84" s="32"/>
      <c r="C84" s="74"/>
      <c r="D84" s="74"/>
      <c r="E84" s="75">
        <f t="shared" si="5"/>
        <v>0</v>
      </c>
    </row>
    <row r="85" spans="1:5" x14ac:dyDescent="0.25">
      <c r="A85" s="9" t="s">
        <v>52</v>
      </c>
      <c r="B85" s="32"/>
      <c r="C85" s="74"/>
      <c r="D85" s="74"/>
      <c r="E85" s="75">
        <f t="shared" si="5"/>
        <v>0</v>
      </c>
    </row>
    <row r="86" spans="1:5" x14ac:dyDescent="0.25">
      <c r="A86" s="9" t="s">
        <v>53</v>
      </c>
      <c r="B86" s="32"/>
      <c r="C86" s="74"/>
      <c r="D86" s="74"/>
      <c r="E86" s="75">
        <f t="shared" si="5"/>
        <v>0</v>
      </c>
    </row>
    <row r="87" spans="1:5" x14ac:dyDescent="0.25">
      <c r="A87" s="9" t="s">
        <v>54</v>
      </c>
      <c r="B87" s="32"/>
      <c r="C87" s="74"/>
      <c r="D87" s="74"/>
      <c r="E87" s="75">
        <f t="shared" si="5"/>
        <v>0</v>
      </c>
    </row>
    <row r="88" spans="1:5" ht="30" x14ac:dyDescent="0.25">
      <c r="A88" s="86" t="s">
        <v>121</v>
      </c>
      <c r="B88" s="14" t="s">
        <v>120</v>
      </c>
      <c r="C88" s="71">
        <f>SUM(C89:C98)</f>
        <v>0</v>
      </c>
      <c r="D88" s="71">
        <f>SUM(D89:D98)</f>
        <v>0</v>
      </c>
      <c r="E88" s="72">
        <f t="shared" si="5"/>
        <v>0</v>
      </c>
    </row>
    <row r="89" spans="1:5" x14ac:dyDescent="0.25">
      <c r="A89" s="87" t="s">
        <v>122</v>
      </c>
      <c r="B89" s="32"/>
      <c r="C89" s="74"/>
      <c r="D89" s="74"/>
      <c r="E89" s="75">
        <f t="shared" si="5"/>
        <v>0</v>
      </c>
    </row>
    <row r="90" spans="1:5" s="63" customFormat="1" x14ac:dyDescent="0.25">
      <c r="A90" s="87" t="s">
        <v>123</v>
      </c>
      <c r="B90" s="32"/>
      <c r="C90" s="74"/>
      <c r="D90" s="74"/>
      <c r="E90" s="75">
        <f t="shared" si="5"/>
        <v>0</v>
      </c>
    </row>
    <row r="91" spans="1:5" s="63" customFormat="1" x14ac:dyDescent="0.25">
      <c r="A91" s="87" t="s">
        <v>124</v>
      </c>
      <c r="B91" s="32"/>
      <c r="C91" s="74"/>
      <c r="D91" s="74"/>
      <c r="E91" s="75">
        <f t="shared" si="5"/>
        <v>0</v>
      </c>
    </row>
    <row r="92" spans="1:5" s="63" customFormat="1" x14ac:dyDescent="0.25">
      <c r="A92" s="87" t="s">
        <v>125</v>
      </c>
      <c r="B92" s="32"/>
      <c r="C92" s="74"/>
      <c r="D92" s="74"/>
      <c r="E92" s="75">
        <f t="shared" si="5"/>
        <v>0</v>
      </c>
    </row>
    <row r="93" spans="1:5" s="63" customFormat="1" x14ac:dyDescent="0.25">
      <c r="A93" s="87" t="s">
        <v>126</v>
      </c>
      <c r="B93" s="32"/>
      <c r="C93" s="74"/>
      <c r="D93" s="74"/>
      <c r="E93" s="75">
        <f t="shared" si="5"/>
        <v>0</v>
      </c>
    </row>
    <row r="94" spans="1:5" s="63" customFormat="1" x14ac:dyDescent="0.25">
      <c r="A94" s="87" t="s">
        <v>127</v>
      </c>
      <c r="B94" s="32"/>
      <c r="C94" s="74"/>
      <c r="D94" s="74"/>
      <c r="E94" s="75">
        <f t="shared" si="5"/>
        <v>0</v>
      </c>
    </row>
    <row r="95" spans="1:5" x14ac:dyDescent="0.25">
      <c r="A95" s="87" t="s">
        <v>128</v>
      </c>
      <c r="B95" s="32"/>
      <c r="C95" s="74"/>
      <c r="D95" s="74"/>
      <c r="E95" s="75">
        <f t="shared" si="5"/>
        <v>0</v>
      </c>
    </row>
    <row r="96" spans="1:5" x14ac:dyDescent="0.25">
      <c r="A96" s="87" t="s">
        <v>129</v>
      </c>
      <c r="B96" s="32"/>
      <c r="C96" s="74"/>
      <c r="D96" s="74"/>
      <c r="E96" s="75">
        <f t="shared" si="5"/>
        <v>0</v>
      </c>
    </row>
    <row r="97" spans="1:5" x14ac:dyDescent="0.25">
      <c r="A97" s="87" t="s">
        <v>130</v>
      </c>
      <c r="B97" s="32"/>
      <c r="C97" s="74"/>
      <c r="D97" s="74"/>
      <c r="E97" s="75">
        <f t="shared" si="5"/>
        <v>0</v>
      </c>
    </row>
    <row r="98" spans="1:5" x14ac:dyDescent="0.25">
      <c r="A98" s="87" t="s">
        <v>131</v>
      </c>
      <c r="B98" s="32"/>
      <c r="C98" s="74"/>
      <c r="D98" s="74"/>
      <c r="E98" s="75">
        <f t="shared" si="5"/>
        <v>0</v>
      </c>
    </row>
    <row r="99" spans="1:5" ht="15.75" customHeight="1" x14ac:dyDescent="0.25">
      <c r="A99" s="13"/>
      <c r="B99" s="18" t="s">
        <v>132</v>
      </c>
      <c r="C99" s="93" t="e">
        <f>(C71)/C133</f>
        <v>#DIV/0!</v>
      </c>
      <c r="D99" s="94"/>
      <c r="E99" s="19"/>
    </row>
    <row r="100" spans="1:5" s="63" customFormat="1" ht="15.75" customHeight="1" x14ac:dyDescent="0.25">
      <c r="A100" s="13"/>
      <c r="B100" s="18" t="s">
        <v>133</v>
      </c>
      <c r="C100" s="93" t="e">
        <f>(C88)/C133</f>
        <v>#DIV/0!</v>
      </c>
      <c r="D100" s="94"/>
      <c r="E100" s="19"/>
    </row>
    <row r="101" spans="1:5" ht="36" customHeight="1" x14ac:dyDescent="0.25">
      <c r="A101" s="8" t="s">
        <v>3</v>
      </c>
      <c r="B101" s="15" t="s">
        <v>103</v>
      </c>
      <c r="C101" s="1" t="s">
        <v>104</v>
      </c>
      <c r="D101" s="1" t="s">
        <v>1</v>
      </c>
      <c r="E101" s="1" t="s">
        <v>2</v>
      </c>
    </row>
    <row r="102" spans="1:5" x14ac:dyDescent="0.25">
      <c r="A102" s="9" t="s">
        <v>14</v>
      </c>
      <c r="B102" s="30"/>
      <c r="C102" s="12"/>
      <c r="D102" s="76"/>
      <c r="E102" s="77">
        <f t="shared" si="5"/>
        <v>0</v>
      </c>
    </row>
    <row r="103" spans="1:5" x14ac:dyDescent="0.25">
      <c r="A103" s="9" t="s">
        <v>15</v>
      </c>
      <c r="B103" s="30"/>
      <c r="C103" s="12"/>
      <c r="D103" s="76"/>
      <c r="E103" s="77">
        <f t="shared" si="5"/>
        <v>0</v>
      </c>
    </row>
    <row r="104" spans="1:5" x14ac:dyDescent="0.25">
      <c r="A104" s="9" t="s">
        <v>16</v>
      </c>
      <c r="B104" s="30"/>
      <c r="C104" s="12"/>
      <c r="D104" s="76"/>
      <c r="E104" s="77">
        <f t="shared" si="5"/>
        <v>0</v>
      </c>
    </row>
    <row r="105" spans="1:5" x14ac:dyDescent="0.25">
      <c r="A105" s="9" t="s">
        <v>17</v>
      </c>
      <c r="B105" s="30"/>
      <c r="C105" s="12"/>
      <c r="D105" s="76"/>
      <c r="E105" s="77">
        <f t="shared" si="5"/>
        <v>0</v>
      </c>
    </row>
    <row r="106" spans="1:5" x14ac:dyDescent="0.25">
      <c r="A106" s="9" t="s">
        <v>18</v>
      </c>
      <c r="B106" s="30"/>
      <c r="C106" s="12"/>
      <c r="D106" s="76"/>
      <c r="E106" s="77">
        <f t="shared" si="5"/>
        <v>0</v>
      </c>
    </row>
    <row r="107" spans="1:5" x14ac:dyDescent="0.25">
      <c r="A107" s="9" t="s">
        <v>19</v>
      </c>
      <c r="B107" s="30"/>
      <c r="C107" s="12"/>
      <c r="D107" s="76"/>
      <c r="E107" s="77">
        <f t="shared" si="5"/>
        <v>0</v>
      </c>
    </row>
    <row r="108" spans="1:5" x14ac:dyDescent="0.25">
      <c r="A108" s="9" t="s">
        <v>20</v>
      </c>
      <c r="B108" s="30"/>
      <c r="C108" s="12"/>
      <c r="D108" s="76"/>
      <c r="E108" s="77">
        <f t="shared" si="5"/>
        <v>0</v>
      </c>
    </row>
    <row r="109" spans="1:5" x14ac:dyDescent="0.25">
      <c r="A109" s="9" t="s">
        <v>21</v>
      </c>
      <c r="B109" s="30"/>
      <c r="C109" s="12"/>
      <c r="D109" s="76"/>
      <c r="E109" s="77">
        <f t="shared" si="5"/>
        <v>0</v>
      </c>
    </row>
    <row r="110" spans="1:5" x14ac:dyDescent="0.25">
      <c r="A110" s="9" t="s">
        <v>22</v>
      </c>
      <c r="B110" s="30"/>
      <c r="C110" s="12"/>
      <c r="D110" s="76"/>
      <c r="E110" s="77">
        <f t="shared" si="5"/>
        <v>0</v>
      </c>
    </row>
    <row r="111" spans="1:5" x14ac:dyDescent="0.25">
      <c r="A111" s="9" t="s">
        <v>23</v>
      </c>
      <c r="B111" s="30"/>
      <c r="C111" s="12"/>
      <c r="D111" s="76"/>
      <c r="E111" s="77">
        <f t="shared" si="5"/>
        <v>0</v>
      </c>
    </row>
    <row r="112" spans="1:5" x14ac:dyDescent="0.25">
      <c r="A112" s="9" t="s">
        <v>24</v>
      </c>
      <c r="B112" s="30"/>
      <c r="C112" s="12"/>
      <c r="D112" s="76"/>
      <c r="E112" s="77">
        <f t="shared" si="5"/>
        <v>0</v>
      </c>
    </row>
    <row r="113" spans="1:5" x14ac:dyDescent="0.25">
      <c r="A113" s="9" t="s">
        <v>25</v>
      </c>
      <c r="B113" s="30"/>
      <c r="C113" s="12"/>
      <c r="D113" s="76"/>
      <c r="E113" s="77">
        <f t="shared" si="5"/>
        <v>0</v>
      </c>
    </row>
    <row r="114" spans="1:5" x14ac:dyDescent="0.25">
      <c r="A114" s="9" t="s">
        <v>26</v>
      </c>
      <c r="B114" s="30"/>
      <c r="C114" s="12"/>
      <c r="D114" s="76"/>
      <c r="E114" s="77">
        <f t="shared" si="5"/>
        <v>0</v>
      </c>
    </row>
    <row r="115" spans="1:5" x14ac:dyDescent="0.25">
      <c r="A115" s="9" t="s">
        <v>27</v>
      </c>
      <c r="B115" s="30"/>
      <c r="C115" s="12"/>
      <c r="D115" s="76"/>
      <c r="E115" s="77">
        <f t="shared" si="5"/>
        <v>0</v>
      </c>
    </row>
    <row r="116" spans="1:5" x14ac:dyDescent="0.25">
      <c r="A116" s="9" t="s">
        <v>28</v>
      </c>
      <c r="B116" s="30"/>
      <c r="C116" s="12"/>
      <c r="D116" s="76"/>
      <c r="E116" s="77">
        <f t="shared" si="5"/>
        <v>0</v>
      </c>
    </row>
    <row r="117" spans="1:5" x14ac:dyDescent="0.25">
      <c r="A117" s="9" t="s">
        <v>29</v>
      </c>
      <c r="B117" s="30"/>
      <c r="C117" s="12"/>
      <c r="D117" s="76"/>
      <c r="E117" s="77">
        <f t="shared" si="5"/>
        <v>0</v>
      </c>
    </row>
    <row r="118" spans="1:5" x14ac:dyDescent="0.25">
      <c r="A118" s="9" t="s">
        <v>30</v>
      </c>
      <c r="B118" s="30"/>
      <c r="C118" s="12"/>
      <c r="D118" s="76"/>
      <c r="E118" s="77">
        <f t="shared" si="5"/>
        <v>0</v>
      </c>
    </row>
    <row r="119" spans="1:5" x14ac:dyDescent="0.25">
      <c r="A119" s="9" t="s">
        <v>31</v>
      </c>
      <c r="B119" s="30"/>
      <c r="C119" s="12"/>
      <c r="D119" s="76"/>
      <c r="E119" s="77">
        <f t="shared" si="5"/>
        <v>0</v>
      </c>
    </row>
    <row r="120" spans="1:5" x14ac:dyDescent="0.25">
      <c r="A120" s="9" t="s">
        <v>32</v>
      </c>
      <c r="B120" s="30"/>
      <c r="C120" s="12"/>
      <c r="D120" s="76"/>
      <c r="E120" s="77">
        <f t="shared" si="5"/>
        <v>0</v>
      </c>
    </row>
    <row r="121" spans="1:5" x14ac:dyDescent="0.25">
      <c r="A121" s="9" t="s">
        <v>33</v>
      </c>
      <c r="B121" s="30"/>
      <c r="C121" s="12"/>
      <c r="D121" s="76"/>
      <c r="E121" s="77">
        <f t="shared" si="5"/>
        <v>0</v>
      </c>
    </row>
    <row r="122" spans="1:5" x14ac:dyDescent="0.25">
      <c r="A122" s="9" t="s">
        <v>34</v>
      </c>
      <c r="B122" s="30"/>
      <c r="C122" s="12"/>
      <c r="D122" s="76"/>
      <c r="E122" s="77">
        <f t="shared" ref="E122:E131" si="7">C122+D122</f>
        <v>0</v>
      </c>
    </row>
    <row r="123" spans="1:5" x14ac:dyDescent="0.25">
      <c r="A123" s="9" t="s">
        <v>35</v>
      </c>
      <c r="B123" s="30"/>
      <c r="C123" s="12"/>
      <c r="D123" s="76"/>
      <c r="E123" s="77">
        <f t="shared" si="7"/>
        <v>0</v>
      </c>
    </row>
    <row r="124" spans="1:5" x14ac:dyDescent="0.25">
      <c r="A124" s="9" t="s">
        <v>36</v>
      </c>
      <c r="B124" s="30"/>
      <c r="C124" s="12"/>
      <c r="D124" s="76"/>
      <c r="E124" s="77">
        <f t="shared" si="7"/>
        <v>0</v>
      </c>
    </row>
    <row r="125" spans="1:5" x14ac:dyDescent="0.25">
      <c r="A125" s="9" t="s">
        <v>55</v>
      </c>
      <c r="B125" s="30"/>
      <c r="C125" s="12"/>
      <c r="D125" s="76"/>
      <c r="E125" s="77">
        <f t="shared" si="7"/>
        <v>0</v>
      </c>
    </row>
    <row r="126" spans="1:5" x14ac:dyDescent="0.25">
      <c r="A126" s="9" t="s">
        <v>56</v>
      </c>
      <c r="B126" s="30"/>
      <c r="C126" s="12"/>
      <c r="D126" s="76"/>
      <c r="E126" s="77">
        <f t="shared" si="7"/>
        <v>0</v>
      </c>
    </row>
    <row r="127" spans="1:5" x14ac:dyDescent="0.25">
      <c r="A127" s="9" t="s">
        <v>57</v>
      </c>
      <c r="B127" s="30"/>
      <c r="C127" s="12"/>
      <c r="D127" s="76"/>
      <c r="E127" s="77">
        <f t="shared" si="7"/>
        <v>0</v>
      </c>
    </row>
    <row r="128" spans="1:5" x14ac:dyDescent="0.25">
      <c r="A128" s="9" t="s">
        <v>58</v>
      </c>
      <c r="B128" s="30"/>
      <c r="C128" s="12"/>
      <c r="D128" s="76"/>
      <c r="E128" s="77">
        <f t="shared" si="7"/>
        <v>0</v>
      </c>
    </row>
    <row r="129" spans="1:5" x14ac:dyDescent="0.25">
      <c r="A129" s="9" t="s">
        <v>59</v>
      </c>
      <c r="B129" s="30"/>
      <c r="C129" s="12"/>
      <c r="D129" s="76"/>
      <c r="E129" s="77">
        <f t="shared" si="7"/>
        <v>0</v>
      </c>
    </row>
    <row r="130" spans="1:5" x14ac:dyDescent="0.25">
      <c r="A130" s="9" t="s">
        <v>60</v>
      </c>
      <c r="B130" s="30"/>
      <c r="C130" s="12"/>
      <c r="D130" s="76"/>
      <c r="E130" s="77">
        <f t="shared" si="7"/>
        <v>0</v>
      </c>
    </row>
    <row r="131" spans="1:5" x14ac:dyDescent="0.25">
      <c r="A131" s="9" t="s">
        <v>61</v>
      </c>
      <c r="B131" s="30"/>
      <c r="C131" s="12"/>
      <c r="D131" s="76"/>
      <c r="E131" s="77">
        <f t="shared" si="7"/>
        <v>0</v>
      </c>
    </row>
    <row r="132" spans="1:5" x14ac:dyDescent="0.25">
      <c r="A132" s="1"/>
      <c r="B132" s="1"/>
      <c r="C132" s="1" t="s">
        <v>104</v>
      </c>
      <c r="D132" s="1" t="s">
        <v>1</v>
      </c>
      <c r="E132" s="1" t="s">
        <v>2</v>
      </c>
    </row>
    <row r="133" spans="1:5" ht="15.75" x14ac:dyDescent="0.25">
      <c r="A133" s="1"/>
      <c r="B133" s="17" t="s">
        <v>5</v>
      </c>
      <c r="C133" s="83">
        <f>SUM(C38,C71,C82,C88)</f>
        <v>0</v>
      </c>
      <c r="D133" s="83">
        <f>SUM(D102:D131,D82,D71,D88,D38)</f>
        <v>0</v>
      </c>
      <c r="E133" s="83">
        <f t="shared" si="5"/>
        <v>0</v>
      </c>
    </row>
    <row r="134" spans="1:5" x14ac:dyDescent="0.25">
      <c r="A134" s="1"/>
      <c r="B134" s="1"/>
      <c r="C134" s="84" t="e">
        <f>C133/E133</f>
        <v>#DIV/0!</v>
      </c>
      <c r="D134" s="84" t="e">
        <f>D133/E133</f>
        <v>#DIV/0!</v>
      </c>
      <c r="E134" s="85" t="e">
        <f>C134+D134</f>
        <v>#DIV/0!</v>
      </c>
    </row>
    <row r="135" spans="1:5" x14ac:dyDescent="0.25">
      <c r="A135" s="26"/>
    </row>
    <row r="137" spans="1:5" x14ac:dyDescent="0.25">
      <c r="A137" s="116" t="s">
        <v>4</v>
      </c>
      <c r="B137" s="117"/>
      <c r="C137" s="117"/>
      <c r="D137" s="117"/>
      <c r="E137" s="118"/>
    </row>
    <row r="138" spans="1:5" x14ac:dyDescent="0.25">
      <c r="A138" s="41" t="s">
        <v>10</v>
      </c>
      <c r="B138" s="43" t="s">
        <v>115</v>
      </c>
      <c r="C138" s="78">
        <f>E15</f>
        <v>0</v>
      </c>
      <c r="D138" s="123" t="e">
        <f>C138/SUM(C138:C140)</f>
        <v>#DIV/0!</v>
      </c>
      <c r="E138" s="124"/>
    </row>
    <row r="139" spans="1:5" x14ac:dyDescent="0.25">
      <c r="A139" s="41" t="s">
        <v>3</v>
      </c>
      <c r="B139" s="43" t="s">
        <v>62</v>
      </c>
      <c r="C139" s="78">
        <f>E17</f>
        <v>0</v>
      </c>
      <c r="D139" s="125" t="e">
        <f>SUM(C139:C140)/SUM(C138:C140)</f>
        <v>#DIV/0!</v>
      </c>
      <c r="E139" s="126"/>
    </row>
    <row r="140" spans="1:5" x14ac:dyDescent="0.25">
      <c r="A140" s="41" t="s">
        <v>7</v>
      </c>
      <c r="B140" s="43" t="s">
        <v>69</v>
      </c>
      <c r="C140" s="78">
        <f>E24</f>
        <v>0</v>
      </c>
      <c r="D140" s="127"/>
      <c r="E140" s="128"/>
    </row>
    <row r="141" spans="1:5" x14ac:dyDescent="0.25">
      <c r="A141" s="129" t="s">
        <v>118</v>
      </c>
      <c r="B141" s="129"/>
      <c r="C141" s="79">
        <f>SUM(C138:C140)</f>
        <v>0</v>
      </c>
      <c r="D141" s="130" t="e">
        <f>SUM(D138:E140)</f>
        <v>#DIV/0!</v>
      </c>
      <c r="E141" s="130"/>
    </row>
    <row r="142" spans="1:5" s="42" customFormat="1" x14ac:dyDescent="0.25">
      <c r="A142" s="44"/>
      <c r="B142" s="45"/>
      <c r="C142" s="46"/>
      <c r="D142" s="47"/>
      <c r="E142" s="47"/>
    </row>
    <row r="143" spans="1:5" x14ac:dyDescent="0.25">
      <c r="A143" s="120" t="s">
        <v>0</v>
      </c>
      <c r="B143" s="121"/>
      <c r="C143" s="121"/>
      <c r="D143" s="121"/>
      <c r="E143" s="122"/>
    </row>
    <row r="144" spans="1:5" x14ac:dyDescent="0.25">
      <c r="A144" s="40" t="s">
        <v>10</v>
      </c>
      <c r="B144" s="16" t="s">
        <v>111</v>
      </c>
      <c r="C144" s="80">
        <f>C133</f>
        <v>0</v>
      </c>
      <c r="D144" s="114" t="e">
        <f>C144/C146</f>
        <v>#DIV/0!</v>
      </c>
      <c r="E144" s="115"/>
    </row>
    <row r="145" spans="1:5" x14ac:dyDescent="0.25">
      <c r="A145" s="40" t="s">
        <v>3</v>
      </c>
      <c r="B145" s="16" t="s">
        <v>112</v>
      </c>
      <c r="C145" s="80">
        <f>D133</f>
        <v>0</v>
      </c>
      <c r="D145" s="114" t="e">
        <f>C145/E133</f>
        <v>#DIV/0!</v>
      </c>
      <c r="E145" s="115"/>
    </row>
    <row r="146" spans="1:5" x14ac:dyDescent="0.25">
      <c r="A146" s="50" t="s">
        <v>7</v>
      </c>
      <c r="B146" s="51" t="s">
        <v>114</v>
      </c>
      <c r="C146" s="81">
        <f>C144+C145</f>
        <v>0</v>
      </c>
      <c r="D146" s="113">
        <v>1</v>
      </c>
      <c r="E146" s="113"/>
    </row>
    <row r="147" spans="1:5" x14ac:dyDescent="0.25">
      <c r="C147" s="36"/>
      <c r="D147" s="36"/>
      <c r="E147" s="36"/>
    </row>
    <row r="148" spans="1:5" x14ac:dyDescent="0.25">
      <c r="A148" s="48">
        <v>1</v>
      </c>
      <c r="B148" s="48" t="s">
        <v>116</v>
      </c>
      <c r="C148" s="82">
        <f>SUM(C138:C140)-C146</f>
        <v>0</v>
      </c>
      <c r="D148" s="92" t="e">
        <f>1-C148/SUM(C138:C140)</f>
        <v>#DIV/0!</v>
      </c>
      <c r="E148" s="92"/>
    </row>
    <row r="150" spans="1:5" x14ac:dyDescent="0.25">
      <c r="C150" s="119"/>
      <c r="D150" s="119"/>
      <c r="E150" s="119"/>
    </row>
    <row r="151" spans="1:5" x14ac:dyDescent="0.25">
      <c r="A151" s="2"/>
      <c r="B151" s="3"/>
      <c r="C151" s="5"/>
      <c r="D151" s="5"/>
      <c r="E151" s="5"/>
    </row>
    <row r="152" spans="1:5" x14ac:dyDescent="0.25">
      <c r="A152" s="2"/>
      <c r="B152" s="3"/>
      <c r="C152" s="3" t="s">
        <v>8</v>
      </c>
      <c r="D152" s="3"/>
      <c r="E152" s="3"/>
    </row>
    <row r="153" spans="1:5" x14ac:dyDescent="0.25">
      <c r="A153" s="2"/>
      <c r="B153" s="3"/>
      <c r="C153" s="91" t="s">
        <v>9</v>
      </c>
      <c r="D153" s="91"/>
      <c r="E153" s="3"/>
    </row>
    <row r="154" spans="1:5" x14ac:dyDescent="0.25">
      <c r="A154" s="2"/>
      <c r="B154" s="3"/>
      <c r="C154" s="2"/>
      <c r="D154" s="3"/>
      <c r="E154" s="3"/>
    </row>
    <row r="155" spans="1:5" x14ac:dyDescent="0.25">
      <c r="A155" s="20"/>
      <c r="B155" s="3" t="s">
        <v>105</v>
      </c>
      <c r="C155" s="112"/>
      <c r="D155" s="112"/>
      <c r="E155" s="112"/>
    </row>
    <row r="156" spans="1:5" x14ac:dyDescent="0.25">
      <c r="A156" s="20"/>
      <c r="B156" s="3"/>
      <c r="C156" s="5"/>
      <c r="D156" s="21"/>
      <c r="E156" s="21"/>
    </row>
    <row r="157" spans="1:5" x14ac:dyDescent="0.25">
      <c r="A157" s="2"/>
      <c r="B157" s="4"/>
      <c r="C157" s="4" t="s">
        <v>63</v>
      </c>
      <c r="D157" s="4"/>
      <c r="E157" s="4"/>
    </row>
    <row r="158" spans="1:5" x14ac:dyDescent="0.25">
      <c r="A158" s="2"/>
      <c r="B158" s="4"/>
      <c r="C158" s="91" t="s">
        <v>9</v>
      </c>
      <c r="D158" s="91"/>
      <c r="E158" s="4"/>
    </row>
    <row r="159" spans="1:5" x14ac:dyDescent="0.25">
      <c r="A159" s="2"/>
      <c r="B159" s="4"/>
      <c r="C159" s="4"/>
      <c r="D159" s="4"/>
      <c r="E159" s="4"/>
    </row>
    <row r="160" spans="1:5" x14ac:dyDescent="0.25">
      <c r="A160" s="2"/>
      <c r="B160" s="4"/>
      <c r="C160" s="4"/>
      <c r="D160" s="4"/>
      <c r="E160" s="4"/>
    </row>
    <row r="161" spans="1:5" x14ac:dyDescent="0.25">
      <c r="A161" s="22"/>
      <c r="B161" s="24" t="s">
        <v>65</v>
      </c>
      <c r="C161" s="6"/>
      <c r="D161" s="25" t="s">
        <v>64</v>
      </c>
      <c r="E161" s="6"/>
    </row>
    <row r="162" spans="1:5" x14ac:dyDescent="0.25">
      <c r="A162" s="22"/>
      <c r="B162" s="23"/>
      <c r="C162" s="6"/>
      <c r="D162" s="6"/>
      <c r="E162" s="6"/>
    </row>
    <row r="163" spans="1:5" x14ac:dyDescent="0.25">
      <c r="B163" s="29"/>
    </row>
  </sheetData>
  <sheetProtection algorithmName="SHA-512" hashValue="jpdu/Ln43v8rsuZjn5X0CAAkjRIp8URBYG5Lx2SV7mBkAKw1DLKnIXeGcQXXnLzvEsxy95i0+fmA7P9u/ytFyg==" saltValue="lDnvKNmI3pDgYDB0hXKY6A==" spinCount="100000" sheet="1" selectLockedCells="1"/>
  <mergeCells count="38">
    <mergeCell ref="A1:E1"/>
    <mergeCell ref="C155:E155"/>
    <mergeCell ref="D146:E146"/>
    <mergeCell ref="D145:E145"/>
    <mergeCell ref="C99:D99"/>
    <mergeCell ref="C36:E36"/>
    <mergeCell ref="D144:E144"/>
    <mergeCell ref="C150:E150"/>
    <mergeCell ref="A143:E143"/>
    <mergeCell ref="A137:E137"/>
    <mergeCell ref="D138:E138"/>
    <mergeCell ref="D139:E140"/>
    <mergeCell ref="A141:B141"/>
    <mergeCell ref="D141:E141"/>
    <mergeCell ref="A7:E7"/>
    <mergeCell ref="B6:D6"/>
    <mergeCell ref="B9:D9"/>
    <mergeCell ref="B27:D27"/>
    <mergeCell ref="B28:D28"/>
    <mergeCell ref="B29:D29"/>
    <mergeCell ref="A24:D24"/>
    <mergeCell ref="B20:D20"/>
    <mergeCell ref="B21:D21"/>
    <mergeCell ref="B22:D22"/>
    <mergeCell ref="B25:D25"/>
    <mergeCell ref="B26:D26"/>
    <mergeCell ref="B19:D19"/>
    <mergeCell ref="A17:D17"/>
    <mergeCell ref="A15:D15"/>
    <mergeCell ref="A10:E10"/>
    <mergeCell ref="B18:D18"/>
    <mergeCell ref="A13:E13"/>
    <mergeCell ref="A34:E34"/>
    <mergeCell ref="A31:D31"/>
    <mergeCell ref="C153:D153"/>
    <mergeCell ref="C158:D158"/>
    <mergeCell ref="D148:E148"/>
    <mergeCell ref="C100:D100"/>
  </mergeCells>
  <conditionalFormatting sqref="E99">
    <cfRule type="iconSet" priority="19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C133">
    <cfRule type="cellIs" dxfId="12" priority="12" operator="equal">
      <formula>200000</formula>
    </cfRule>
    <cfRule type="cellIs" dxfId="11" priority="17" operator="lessThan">
      <formula>200000</formula>
    </cfRule>
    <cfRule type="cellIs" dxfId="10" priority="18" operator="greaterThan">
      <formula>200000</formula>
    </cfRule>
  </conditionalFormatting>
  <conditionalFormatting sqref="C134">
    <cfRule type="cellIs" dxfId="9" priority="11" operator="equal">
      <formula>0.6</formula>
    </cfRule>
    <cfRule type="cellIs" dxfId="8" priority="13" operator="lessThan">
      <formula>0.6</formula>
    </cfRule>
    <cfRule type="cellIs" dxfId="7" priority="14" operator="greaterThan">
      <formula>0.6</formula>
    </cfRule>
  </conditionalFormatting>
  <conditionalFormatting sqref="E100">
    <cfRule type="iconSet" priority="10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C100:D100">
    <cfRule type="cellIs" dxfId="6" priority="9" operator="greaterThan">
      <formula>0.10001</formula>
    </cfRule>
    <cfRule type="cellIs" dxfId="5" priority="6" operator="lessThan">
      <formula>0.10001</formula>
    </cfRule>
  </conditionalFormatting>
  <conditionalFormatting sqref="C99:D99">
    <cfRule type="cellIs" dxfId="4" priority="8" operator="lessThan">
      <formula>0.100001</formula>
    </cfRule>
    <cfRule type="cellIs" dxfId="3" priority="7" operator="greaterThan">
      <formula>0.100001</formula>
    </cfRule>
  </conditionalFormatting>
  <conditionalFormatting sqref="D134">
    <cfRule type="cellIs" dxfId="2" priority="5" operator="equal">
      <formula>0.4</formula>
    </cfRule>
    <cfRule type="cellIs" dxfId="1" priority="2" operator="lessThan">
      <formula>0.4</formula>
    </cfRule>
    <cfRule type="cellIs" dxfId="0" priority="1" operator="greaterThan">
      <formula>0.4</formula>
    </cfRule>
  </conditionalFormatting>
  <pageMargins left="0.7" right="0.7" top="0.75" bottom="0.75" header="0.3" footer="0.3"/>
  <pageSetup paperSize="9" scale="69" fitToHeight="0" orientation="portrait" r:id="rId1"/>
  <ignoredErrors>
    <ignoredError sqref="A101:A121 A122:A131 A144:A145 A146" numberStoredAsText="1"/>
    <ignoredError sqref="C144:E145 C134:E136" evalError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Obrazac proračuna</vt:lpstr>
    </vt:vector>
  </TitlesOfParts>
  <Company>MZOŠ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mjericev</dc:creator>
  <cp:lastModifiedBy>Kristijan Slačanac</cp:lastModifiedBy>
  <cp:lastPrinted>2020-12-01T10:43:50Z</cp:lastPrinted>
  <dcterms:created xsi:type="dcterms:W3CDTF">2016-04-12T13:16:23Z</dcterms:created>
  <dcterms:modified xsi:type="dcterms:W3CDTF">2023-03-21T08:00:22Z</dcterms:modified>
</cp:coreProperties>
</file>