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kopic\Desktop\Javni poziv_javna turistička infrastruktura\"/>
    </mc:Choice>
  </mc:AlternateContent>
  <bookViews>
    <workbookView xWindow="0" yWindow="0" windowWidth="28800" windowHeight="12300" tabRatio="248"/>
  </bookViews>
  <sheets>
    <sheet name="PRORAČUN" sheetId="2" r:id="rId1"/>
    <sheet name="Sheet1" sheetId="3" state="hidden" r:id="rId2"/>
  </sheets>
  <calcPr calcId="162913"/>
</workbook>
</file>

<file path=xl/calcChain.xml><?xml version="1.0" encoding="utf-8"?>
<calcChain xmlns="http://schemas.openxmlformats.org/spreadsheetml/2006/main">
  <c r="H120" i="2" l="1"/>
  <c r="H119" i="2"/>
  <c r="H118" i="2"/>
  <c r="H117" i="2"/>
  <c r="G120" i="2"/>
  <c r="G119" i="2"/>
  <c r="G118" i="2"/>
  <c r="G117" i="2"/>
  <c r="I135" i="2" l="1"/>
  <c r="H123" i="2"/>
  <c r="H122" i="2"/>
  <c r="H121" i="2"/>
  <c r="H116" i="2"/>
  <c r="H115" i="2"/>
  <c r="H114" i="2"/>
  <c r="H113" i="2"/>
  <c r="H112" i="2"/>
  <c r="H111" i="2"/>
  <c r="H110" i="2"/>
  <c r="H109" i="2"/>
  <c r="H108" i="2"/>
  <c r="H107" i="2"/>
  <c r="H106" i="2"/>
  <c r="B95" i="2"/>
  <c r="B72" i="2"/>
  <c r="B85" i="2"/>
  <c r="B59" i="2"/>
  <c r="N69" i="2"/>
  <c r="N67" i="2"/>
  <c r="N56" i="2"/>
  <c r="N51" i="2"/>
  <c r="N43" i="2"/>
  <c r="N29" i="2"/>
  <c r="N26" i="2"/>
  <c r="H93" i="2"/>
  <c r="N93" i="2" s="1"/>
  <c r="H92" i="2"/>
  <c r="N92" i="2" s="1"/>
  <c r="H91" i="2"/>
  <c r="N91" i="2" s="1"/>
  <c r="H90" i="2"/>
  <c r="N90" i="2" s="1"/>
  <c r="H89" i="2"/>
  <c r="N89" i="2" s="1"/>
  <c r="H83" i="2"/>
  <c r="N83" i="2" s="1"/>
  <c r="H82" i="2"/>
  <c r="N82" i="2" s="1"/>
  <c r="H81" i="2"/>
  <c r="N81" i="2" s="1"/>
  <c r="H80" i="2"/>
  <c r="N80" i="2" s="1"/>
  <c r="H79" i="2"/>
  <c r="N79" i="2" s="1"/>
  <c r="H78" i="2"/>
  <c r="N78" i="2" s="1"/>
  <c r="H77" i="2"/>
  <c r="N77" i="2" s="1"/>
  <c r="H76" i="2"/>
  <c r="N76" i="2" s="1"/>
  <c r="H70" i="2"/>
  <c r="N70" i="2" s="1"/>
  <c r="H69" i="2"/>
  <c r="H68" i="2"/>
  <c r="N68" i="2" s="1"/>
  <c r="H67" i="2"/>
  <c r="H66" i="2"/>
  <c r="N66" i="2" s="1"/>
  <c r="H65" i="2"/>
  <c r="N65" i="2" s="1"/>
  <c r="H64" i="2"/>
  <c r="N64" i="2" s="1"/>
  <c r="H63" i="2"/>
  <c r="N63" i="2" s="1"/>
  <c r="H57" i="2"/>
  <c r="N57" i="2" s="1"/>
  <c r="H56" i="2"/>
  <c r="H55" i="2"/>
  <c r="N55" i="2" s="1"/>
  <c r="H54" i="2"/>
  <c r="N54" i="2" s="1"/>
  <c r="H53" i="2"/>
  <c r="N53" i="2" s="1"/>
  <c r="H52" i="2"/>
  <c r="N52" i="2" s="1"/>
  <c r="H51" i="2"/>
  <c r="H50" i="2"/>
  <c r="N50" i="2" s="1"/>
  <c r="H44" i="2"/>
  <c r="N44" i="2" s="1"/>
  <c r="H43" i="2"/>
  <c r="H42" i="2"/>
  <c r="N42" i="2" s="1"/>
  <c r="H41" i="2"/>
  <c r="N41" i="2" s="1"/>
  <c r="H40" i="2"/>
  <c r="N40" i="2" s="1"/>
  <c r="H39" i="2"/>
  <c r="N39" i="2" s="1"/>
  <c r="H38" i="2"/>
  <c r="N38" i="2" s="1"/>
  <c r="H37" i="2"/>
  <c r="N37" i="2" s="1"/>
  <c r="H31" i="2"/>
  <c r="N31" i="2" s="1"/>
  <c r="H30" i="2"/>
  <c r="N30" i="2" s="1"/>
  <c r="H29" i="2"/>
  <c r="H28" i="2"/>
  <c r="N28" i="2" s="1"/>
  <c r="H27" i="2"/>
  <c r="N27" i="2" s="1"/>
  <c r="H26" i="2"/>
  <c r="H25" i="2"/>
  <c r="N25" i="2" s="1"/>
  <c r="H24" i="2"/>
  <c r="N24" i="2" s="1"/>
  <c r="G11" i="2"/>
  <c r="H11" i="2"/>
  <c r="N11" i="2" s="1"/>
  <c r="G12" i="2"/>
  <c r="H12" i="2"/>
  <c r="N12" i="2" s="1"/>
  <c r="G13" i="2"/>
  <c r="H13" i="2"/>
  <c r="G14" i="2"/>
  <c r="H14" i="2"/>
  <c r="N14" i="2" s="1"/>
  <c r="G15" i="2"/>
  <c r="H15" i="2"/>
  <c r="N15" i="2" s="1"/>
  <c r="G16" i="2"/>
  <c r="H16" i="2"/>
  <c r="N16" i="2" s="1"/>
  <c r="G17" i="2"/>
  <c r="H17" i="2"/>
  <c r="N17" i="2" s="1"/>
  <c r="G18" i="2"/>
  <c r="H18" i="2"/>
  <c r="N18" i="2"/>
  <c r="N13" i="2"/>
  <c r="B125" i="2" l="1"/>
  <c r="B33" i="2"/>
  <c r="B46" i="2"/>
  <c r="B20" i="2"/>
  <c r="B99" i="2" s="1"/>
  <c r="M13" i="2"/>
  <c r="M12" i="2"/>
  <c r="M11" i="2"/>
  <c r="G108" i="2"/>
  <c r="G123" i="2"/>
  <c r="G122" i="2"/>
  <c r="G121" i="2"/>
  <c r="G116" i="2"/>
  <c r="G115" i="2"/>
  <c r="G114" i="2"/>
  <c r="G113" i="2"/>
  <c r="G112" i="2"/>
  <c r="G111" i="2"/>
  <c r="G110" i="2"/>
  <c r="G109" i="2"/>
  <c r="G107" i="2"/>
  <c r="G106" i="2"/>
  <c r="B100" i="2"/>
  <c r="G93" i="2"/>
  <c r="M93" i="2" s="1"/>
  <c r="G92" i="2"/>
  <c r="M92" i="2" s="1"/>
  <c r="G91" i="2"/>
  <c r="M91" i="2" s="1"/>
  <c r="G90" i="2"/>
  <c r="M90" i="2" s="1"/>
  <c r="G89" i="2"/>
  <c r="M89" i="2" s="1"/>
  <c r="G83" i="2"/>
  <c r="M83" i="2" s="1"/>
  <c r="G82" i="2"/>
  <c r="M82" i="2" s="1"/>
  <c r="G81" i="2"/>
  <c r="M81" i="2" s="1"/>
  <c r="G80" i="2"/>
  <c r="M80" i="2" s="1"/>
  <c r="G79" i="2"/>
  <c r="M79" i="2" s="1"/>
  <c r="G78" i="2"/>
  <c r="M78" i="2" s="1"/>
  <c r="G77" i="2"/>
  <c r="M77" i="2" s="1"/>
  <c r="G76" i="2"/>
  <c r="M76" i="2" s="1"/>
  <c r="G70" i="2"/>
  <c r="M70" i="2" s="1"/>
  <c r="G69" i="2"/>
  <c r="M69" i="2" s="1"/>
  <c r="G68" i="2"/>
  <c r="M68" i="2" s="1"/>
  <c r="G67" i="2"/>
  <c r="M67" i="2" s="1"/>
  <c r="G66" i="2"/>
  <c r="M66" i="2" s="1"/>
  <c r="G65" i="2"/>
  <c r="M65" i="2" s="1"/>
  <c r="G64" i="2"/>
  <c r="M64" i="2" s="1"/>
  <c r="G63" i="2"/>
  <c r="M63" i="2" s="1"/>
  <c r="G57" i="2"/>
  <c r="M57" i="2" s="1"/>
  <c r="G56" i="2"/>
  <c r="M56" i="2" s="1"/>
  <c r="G55" i="2"/>
  <c r="M55" i="2" s="1"/>
  <c r="G54" i="2"/>
  <c r="M54" i="2" s="1"/>
  <c r="G53" i="2"/>
  <c r="M53" i="2" s="1"/>
  <c r="G52" i="2"/>
  <c r="M52" i="2" s="1"/>
  <c r="G51" i="2"/>
  <c r="M51" i="2" s="1"/>
  <c r="G50" i="2"/>
  <c r="M50" i="2" s="1"/>
  <c r="G44" i="2"/>
  <c r="M44" i="2" s="1"/>
  <c r="G43" i="2"/>
  <c r="M43" i="2" s="1"/>
  <c r="G42" i="2"/>
  <c r="M42" i="2" s="1"/>
  <c r="G41" i="2"/>
  <c r="M41" i="2" s="1"/>
  <c r="G40" i="2"/>
  <c r="M40" i="2" s="1"/>
  <c r="G39" i="2"/>
  <c r="M39" i="2" s="1"/>
  <c r="G38" i="2"/>
  <c r="M38" i="2" s="1"/>
  <c r="G37" i="2"/>
  <c r="M37" i="2" s="1"/>
  <c r="G31" i="2"/>
  <c r="M31" i="2" s="1"/>
  <c r="G30" i="2"/>
  <c r="M30" i="2" s="1"/>
  <c r="G29" i="2"/>
  <c r="M29" i="2" s="1"/>
  <c r="G28" i="2"/>
  <c r="M28" i="2" s="1"/>
  <c r="G27" i="2"/>
  <c r="M27" i="2" s="1"/>
  <c r="G26" i="2"/>
  <c r="M26" i="2" s="1"/>
  <c r="G25" i="2"/>
  <c r="M25" i="2" s="1"/>
  <c r="G24" i="2"/>
  <c r="M24" i="2" s="1"/>
  <c r="M18" i="2"/>
  <c r="M17" i="2"/>
  <c r="M16" i="2"/>
  <c r="M15" i="2"/>
  <c r="M14" i="2"/>
  <c r="B128" i="2" l="1"/>
  <c r="B132" i="2"/>
  <c r="D135" i="2" s="1"/>
  <c r="B124" i="2" l="1"/>
  <c r="B135" i="2"/>
  <c r="B94" i="2" l="1"/>
  <c r="B45" i="2"/>
  <c r="B32" i="2"/>
  <c r="B84" i="2"/>
  <c r="B58" i="2"/>
  <c r="B71" i="2"/>
  <c r="B19" i="2"/>
  <c r="B98" i="2" l="1"/>
  <c r="B127" i="2" s="1"/>
</calcChain>
</file>

<file path=xl/sharedStrings.xml><?xml version="1.0" encoding="utf-8"?>
<sst xmlns="http://schemas.openxmlformats.org/spreadsheetml/2006/main" count="94" uniqueCount="72">
  <si>
    <t>Vrsta troška</t>
  </si>
  <si>
    <t>MINISTARSTVO TURIZMA I SPORTA</t>
  </si>
  <si>
    <t xml:space="preserve">Naziv prijavitelja:  </t>
  </si>
  <si>
    <t xml:space="preserve">Naziv projekta: </t>
  </si>
  <si>
    <t>Količina</t>
  </si>
  <si>
    <t xml:space="preserve">1. TROŠAK GRAĐENJA  (troškovi pripremnih, zemljanih, građevinsko-obrtničkih, elektrotehničkih, strojarskih i dr. radova) </t>
  </si>
  <si>
    <t>2. TROŠAK OPREMANJA, uključujući multimediju i opremu za korištenje obnovljivih izvora energije (nabava, transport, ugradnja, montaža i stavljanje u funkciju)</t>
  </si>
  <si>
    <t>4. TROŠAK ULAGANJA U PLOVILA I PLUTAJUĆE OBJEKTE</t>
  </si>
  <si>
    <t>6. KOMUNALNI DOPRINOS TE TROŠAK PRIKLJUČENJA NA VODOVOD I ODVODNJU TE ELEKTROENERGETSKU MREŽU</t>
  </si>
  <si>
    <t>Jedinica mjere</t>
  </si>
  <si>
    <t>PRIHVATLJIVI TROŠKOVI</t>
  </si>
  <si>
    <t>NEPRIHVATLJIVI TROŠKOVI</t>
  </si>
  <si>
    <t>II. Vlastiti izvori</t>
  </si>
  <si>
    <t>I. Iznos koji se traži od Ministarstva turizma i sporta</t>
  </si>
  <si>
    <t>III. Ostali izvori</t>
  </si>
  <si>
    <t>SVEUKUPNO (I+II+III)</t>
  </si>
  <si>
    <t>3. TROŠKOVI NABAVE I UVOĐENJA DIGITALNIH RJEŠENJA (softver)</t>
  </si>
  <si>
    <t>5. TROŠKOVI HORTIKULTURNOG UREĐENJA (natapni sustavi, pripremne radnje, sadni materijal (sadnice stabala, grmova i trajnica), radnje sa sadnim materijalom)</t>
  </si>
  <si>
    <t>7. TROŠKOVI STRUČNOG I PROJEKTANTSKOG NADZORA</t>
  </si>
  <si>
    <t>IZVORI FINANCIRANJA</t>
  </si>
  <si>
    <t>Da li je PDV povrativ
(da/ne)</t>
  </si>
  <si>
    <t>da</t>
  </si>
  <si>
    <t>ne</t>
  </si>
  <si>
    <t>Šifrarnik</t>
  </si>
  <si>
    <t>Ukupni iznos bez PDV-a
EUR</t>
  </si>
  <si>
    <t xml:space="preserve">Ukupni iznos prihvatljivog troška 
EUR
</t>
  </si>
  <si>
    <t>Iznos po jedinici mjere bez PDV-a
EUR</t>
  </si>
  <si>
    <t>Ukupni iznos troška sa PDV-om 
EUR</t>
  </si>
  <si>
    <t>Iznos po jedinici mjere sa PDV-om
EUR</t>
  </si>
  <si>
    <t>Iznos PDV-a
EUR</t>
  </si>
  <si>
    <r>
      <t xml:space="preserve">PDV </t>
    </r>
    <r>
      <rPr>
        <i/>
        <sz val="10"/>
        <rFont val="Verdana"/>
        <family val="2"/>
        <charset val="238"/>
      </rPr>
      <t>(Zbroj PDV-a svih troškova navedenih pod "prihvatljivi troškovi" kod kojih je PDV povrativ)</t>
    </r>
  </si>
  <si>
    <t>Aktivnost(i) na koju se trošak odnosi</t>
  </si>
  <si>
    <t xml:space="preserve">Planirano </t>
  </si>
  <si>
    <t>Izvršeno</t>
  </si>
  <si>
    <t>Referenca na izvor provjere
(dokaz priložen Završnom izviješću)</t>
  </si>
  <si>
    <t>Obrazloženje
(ispunjava se u slučaju razlike između planiranog i izvršenog)</t>
  </si>
  <si>
    <t>Ukupno 1 (Planirano)</t>
  </si>
  <si>
    <t>Ukupno 1 (Izvršeno)</t>
  </si>
  <si>
    <t xml:space="preserve">
Dodjela bespovratnih sredstava za razvoj javne turističke infrastrukture u 2024.
Obrazac 6 Financijsko izvješće
</t>
  </si>
  <si>
    <t>Ukupno 2 (Izvršeno)</t>
  </si>
  <si>
    <t>Ukupno 2 (Planirano)</t>
  </si>
  <si>
    <t>Ukupno 3 (Izvršeno)</t>
  </si>
  <si>
    <t>Ukupno 3 (Planirano)</t>
  </si>
  <si>
    <t>Ukupno 4 (Planirano)</t>
  </si>
  <si>
    <t>Ukupno 4 (Izvršeno)</t>
  </si>
  <si>
    <t>Ukupno 5 (Planirano)</t>
  </si>
  <si>
    <t>Ukupno 5 (Izvršeno)</t>
  </si>
  <si>
    <t>Ukupno 6 (Planirano)</t>
  </si>
  <si>
    <t>Ukupno 6 (Izvršeno)</t>
  </si>
  <si>
    <t>Ukupno 7 (Planirano)</t>
  </si>
  <si>
    <t>Ukupno 7 (Izvršeno)</t>
  </si>
  <si>
    <t>UKUPNO PRIHVATLJIVI TROŠKOVI (1+2+3+4+5+6+7) (Planirano)</t>
  </si>
  <si>
    <t>UKUPNO PRIHVATLJIVI TROŠKOVI (1+2+3+4+5+6+7) (Izvršeno)</t>
  </si>
  <si>
    <t>Planirano</t>
  </si>
  <si>
    <t>UKUPNO NEPRIHVATLJIVI TROŠKOVI (Planirano)</t>
  </si>
  <si>
    <t>UKUPNO NEPRIHVATLJIVI TROŠKOVI (Izvršeno)</t>
  </si>
  <si>
    <t>UKUPNA VRIJEDNOST PROJEKTA (privatljivi + neprihvatljivi troškovi) (Planirano)</t>
  </si>
  <si>
    <t>UKUPNA VRIJEDNOST PROJEKTA (privatljivi + neprihvatljivi troškovi) (Izvršeno)</t>
  </si>
  <si>
    <t>Izvor</t>
  </si>
  <si>
    <t>III. Ostali izvori financiranja (Izvršeno)</t>
  </si>
  <si>
    <t>Iznos sredstava</t>
  </si>
  <si>
    <t>Opis/napomena</t>
  </si>
  <si>
    <t>Ukupno</t>
  </si>
  <si>
    <r>
      <t xml:space="preserve">Molimo obrazac popunite isključivo računalom.
U stupac </t>
    </r>
    <r>
      <rPr>
        <b/>
        <sz val="10"/>
        <rFont val="Verdana"/>
        <family val="2"/>
        <charset val="238"/>
      </rPr>
      <t>Planirano</t>
    </r>
    <r>
      <rPr>
        <sz val="10"/>
        <rFont val="Verdana"/>
        <family val="2"/>
        <charset val="238"/>
      </rPr>
      <t xml:space="preserve"> potrebno je navesti podatke iz</t>
    </r>
    <r>
      <rPr>
        <i/>
        <sz val="10"/>
        <rFont val="Verdana"/>
        <family val="2"/>
        <charset val="238"/>
      </rPr>
      <t xml:space="preserve"> Priloga 1 Ugovora : Obrazac proračuna projekta. U stupac </t>
    </r>
    <r>
      <rPr>
        <b/>
        <i/>
        <sz val="10"/>
        <rFont val="Verdana"/>
        <family val="2"/>
        <charset val="238"/>
      </rPr>
      <t xml:space="preserve">Izvršeno </t>
    </r>
    <r>
      <rPr>
        <i/>
        <sz val="10"/>
        <rFont val="Verdana"/>
        <family val="2"/>
        <charset val="238"/>
      </rPr>
      <t>potrebno je navesti stvarne podatke nakon provedbe Projekta.</t>
    </r>
    <r>
      <rPr>
        <sz val="10"/>
        <rFont val="Verdana"/>
        <family val="2"/>
        <charset val="238"/>
      </rPr>
      <t xml:space="preserve"> 
U slučaju da je po pojedinoj vrsti troška potrebno otključati dodatne retke, Obrazac treba dostaviti Ministarstvu turizma i sporta na adresu fondzaturizam@mints.hr uz naznaku koliko redaka je potrebno otključati i u kojoj vrsti troška.
Prošireni Obrazac dostavit će se povratno na e-mail adresu sa koje je zaprimljen zahtjev.</t>
    </r>
  </si>
  <si>
    <t>Iznos koji se traži od MINTS-a 1 (Planirano)</t>
  </si>
  <si>
    <t>Iznos koji se traži od MINTS-a 2 (Planirano)</t>
  </si>
  <si>
    <t>Iznos koji se traži od MINTS-a 3 (Planirano)</t>
  </si>
  <si>
    <t>Iznos koji se traži od MINTS-a 4 (Planirano)</t>
  </si>
  <si>
    <t>Iznos koji se traži od MINTS-a 5 (Planirano)</t>
  </si>
  <si>
    <t>Iznos koji se traži od MINTS-a 6 (Planirano)</t>
  </si>
  <si>
    <t>Iznos koji se traži od MINTS-a 7 (Planirano)</t>
  </si>
  <si>
    <t>UKPNO IZNOS KOJI SE TRAŽI OD MINTS-a (1+2+3+4+5+6+7) (Planirano)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</si>
</sst>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Times New Roman"/>
      <family val="1"/>
      <charset val="238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0"/>
      <color rgb="FFFF0000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</cellStyleXfs>
  <cellXfs count="24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Border="1" applyAlignment="1">
      <alignment horizontal="left" vertical="center" wrapText="1"/>
    </xf>
    <xf numFmtId="0" fontId="18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14" fillId="17" borderId="0" xfId="0" applyFont="1" applyFill="1"/>
    <xf numFmtId="0" fontId="16" fillId="17" borderId="0" xfId="0" applyFont="1" applyFill="1" applyBorder="1" applyAlignment="1" applyProtection="1">
      <alignment horizontal="left" vertical="center" wrapText="1"/>
    </xf>
    <xf numFmtId="49" fontId="15" fillId="17" borderId="0" xfId="0" applyNumberFormat="1" applyFont="1" applyFill="1" applyBorder="1" applyAlignment="1">
      <alignment horizontal="center" vertical="center" wrapText="1"/>
    </xf>
    <xf numFmtId="10" fontId="15" fillId="17" borderId="0" xfId="0" applyNumberFormat="1" applyFont="1" applyFill="1" applyBorder="1" applyAlignment="1">
      <alignment horizontal="center" vertical="center"/>
    </xf>
    <xf numFmtId="10" fontId="15" fillId="17" borderId="0" xfId="0" applyNumberFormat="1" applyFont="1" applyFill="1" applyBorder="1" applyAlignment="1">
      <alignment vertical="center"/>
    </xf>
    <xf numFmtId="0" fontId="15" fillId="17" borderId="0" xfId="0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17" borderId="17" xfId="0" applyFont="1" applyFill="1" applyBorder="1" applyAlignment="1" applyProtection="1">
      <alignment horizontal="left" vertical="center" wrapText="1"/>
    </xf>
    <xf numFmtId="0" fontId="15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43" xfId="0" applyNumberFormat="1" applyFont="1" applyFill="1" applyBorder="1" applyAlignment="1" applyProtection="1">
      <alignment horizontal="left" vertical="center" wrapText="1"/>
      <protection locked="0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3" fillId="19" borderId="25" xfId="0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8" fillId="0" borderId="22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Border="1" applyAlignment="1" applyProtection="1">
      <alignment horizontal="center" vertical="center" wrapText="1"/>
    </xf>
    <xf numFmtId="0" fontId="15" fillId="22" borderId="10" xfId="0" applyFont="1" applyFill="1" applyBorder="1" applyAlignment="1" applyProtection="1">
      <alignment horizontal="left" vertical="center" wrapText="1"/>
    </xf>
    <xf numFmtId="0" fontId="15" fillId="18" borderId="10" xfId="0" applyFont="1" applyFill="1" applyBorder="1" applyAlignment="1" applyProtection="1">
      <alignment horizontal="left" vertical="center" wrapText="1"/>
    </xf>
    <xf numFmtId="0" fontId="15" fillId="18" borderId="8" xfId="0" applyNumberFormat="1" applyFont="1" applyFill="1" applyBorder="1" applyAlignment="1" applyProtection="1">
      <alignment vertical="center" wrapText="1"/>
      <protection locked="0"/>
    </xf>
    <xf numFmtId="0" fontId="16" fillId="22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9" fillId="24" borderId="10" xfId="0" applyFont="1" applyFill="1" applyBorder="1" applyAlignment="1" applyProtection="1">
      <alignment horizontal="center" vertical="center" wrapText="1"/>
    </xf>
    <xf numFmtId="0" fontId="15" fillId="18" borderId="26" xfId="0" applyFont="1" applyFill="1" applyBorder="1" applyAlignment="1" applyProtection="1">
      <alignment horizontal="left" vertical="center" wrapText="1"/>
    </xf>
    <xf numFmtId="0" fontId="16" fillId="18" borderId="14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 applyAlignment="1" applyProtection="1">
      <alignment horizontal="left" vertical="center" wrapText="1"/>
    </xf>
    <xf numFmtId="0" fontId="25" fillId="18" borderId="32" xfId="0" applyFont="1" applyFill="1" applyBorder="1" applyAlignment="1" applyProtection="1">
      <alignment horizontal="center" vertical="center" wrapText="1"/>
    </xf>
    <xf numFmtId="0" fontId="15" fillId="25" borderId="12" xfId="0" applyNumberFormat="1" applyFont="1" applyFill="1" applyBorder="1" applyAlignment="1">
      <alignment horizontal="left" vertical="center" wrapText="1"/>
    </xf>
    <xf numFmtId="0" fontId="15" fillId="23" borderId="25" xfId="0" applyNumberFormat="1" applyFont="1" applyFill="1" applyBorder="1" applyAlignment="1" applyProtection="1">
      <alignment horizontal="center" vertical="center" wrapText="1"/>
    </xf>
    <xf numFmtId="0" fontId="14" fillId="17" borderId="10" xfId="0" applyFont="1" applyFill="1" applyBorder="1" applyAlignment="1" applyProtection="1">
      <alignment horizontal="center" vertical="center" wrapText="1"/>
      <protection locked="0"/>
    </xf>
    <xf numFmtId="0" fontId="14" fillId="17" borderId="17" xfId="0" applyFont="1" applyFill="1" applyBorder="1" applyAlignment="1" applyProtection="1">
      <alignment horizontal="center" vertical="center" wrapText="1"/>
      <protection locked="0"/>
    </xf>
    <xf numFmtId="0" fontId="14" fillId="17" borderId="9" xfId="0" applyFont="1" applyFill="1" applyBorder="1" applyAlignment="1" applyProtection="1">
      <alignment horizontal="center" vertical="center" wrapText="1"/>
      <protection locked="0"/>
    </xf>
    <xf numFmtId="49" fontId="14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17" borderId="13" xfId="0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Border="1" applyAlignment="1" applyProtection="1">
      <alignment vertical="center" wrapText="1"/>
      <protection locked="0"/>
    </xf>
    <xf numFmtId="0" fontId="18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18" borderId="23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 applyProtection="1">
      <alignment horizontal="center" vertical="center" wrapText="1"/>
    </xf>
    <xf numFmtId="0" fontId="16" fillId="18" borderId="19" xfId="0" applyFont="1" applyFill="1" applyBorder="1" applyAlignment="1" applyProtection="1">
      <alignment horizontal="left" vertical="center" wrapText="1"/>
    </xf>
    <xf numFmtId="0" fontId="23" fillId="24" borderId="32" xfId="0" applyFont="1" applyFill="1" applyBorder="1" applyAlignment="1" applyProtection="1">
      <alignment horizontal="center" vertical="center" wrapText="1"/>
    </xf>
    <xf numFmtId="0" fontId="19" fillId="21" borderId="30" xfId="0" applyFont="1" applyFill="1" applyBorder="1" applyAlignment="1" applyProtection="1">
      <alignment horizontal="center" vertical="center" wrapText="1"/>
    </xf>
    <xf numFmtId="0" fontId="23" fillId="20" borderId="55" xfId="0" applyNumberFormat="1" applyFont="1" applyFill="1" applyBorder="1" applyAlignment="1" applyProtection="1">
      <alignment horizontal="center" vertical="center" wrapText="1"/>
    </xf>
    <xf numFmtId="0" fontId="23" fillId="23" borderId="25" xfId="0" applyNumberFormat="1" applyFont="1" applyFill="1" applyBorder="1" applyAlignment="1" applyProtection="1">
      <alignment horizontal="center" vertical="center" wrapText="1"/>
    </xf>
    <xf numFmtId="0" fontId="23" fillId="21" borderId="58" xfId="0" applyNumberFormat="1" applyFont="1" applyFill="1" applyBorder="1" applyAlignment="1" applyProtection="1">
      <alignment horizontal="center" vertical="center" wrapText="1"/>
    </xf>
    <xf numFmtId="0" fontId="23" fillId="18" borderId="12" xfId="0" applyNumberFormat="1" applyFont="1" applyFill="1" applyBorder="1" applyAlignment="1">
      <alignment horizontal="center" vertical="center" wrapText="1"/>
    </xf>
    <xf numFmtId="0" fontId="15" fillId="25" borderId="14" xfId="0" applyNumberFormat="1" applyFont="1" applyFill="1" applyBorder="1" applyAlignment="1">
      <alignment horizontal="left" vertical="center" wrapText="1"/>
    </xf>
    <xf numFmtId="0" fontId="15" fillId="18" borderId="25" xfId="0" applyNumberFormat="1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18" borderId="14" xfId="0" applyNumberFormat="1" applyFont="1" applyFill="1" applyBorder="1" applyAlignment="1" applyProtection="1">
      <alignment horizontal="left" vertical="center" wrapText="1"/>
    </xf>
    <xf numFmtId="0" fontId="15" fillId="18" borderId="8" xfId="0" applyNumberFormat="1" applyFont="1" applyFill="1" applyBorder="1" applyAlignment="1" applyProtection="1">
      <alignment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35" xfId="0" applyNumberFormat="1" applyFont="1" applyFill="1" applyBorder="1" applyAlignment="1">
      <alignment horizontal="center" vertical="center" wrapText="1"/>
    </xf>
    <xf numFmtId="0" fontId="15" fillId="18" borderId="44" xfId="0" applyNumberFormat="1" applyFont="1" applyFill="1" applyBorder="1" applyAlignment="1">
      <alignment horizontal="center" vertical="center" wrapText="1"/>
    </xf>
    <xf numFmtId="0" fontId="15" fillId="25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25" borderId="42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34" xfId="0" applyNumberFormat="1" applyFont="1" applyFill="1" applyBorder="1" applyAlignment="1">
      <alignment horizontal="center" vertical="center" wrapText="1"/>
    </xf>
    <xf numFmtId="0" fontId="25" fillId="18" borderId="23" xfId="0" applyNumberFormat="1" applyFont="1" applyFill="1" applyBorder="1" applyAlignment="1" applyProtection="1">
      <alignment horizontal="left" vertical="center" wrapText="1"/>
    </xf>
    <xf numFmtId="0" fontId="25" fillId="18" borderId="38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66" xfId="0" applyNumberFormat="1" applyFont="1" applyFill="1" applyBorder="1" applyAlignment="1" applyProtection="1">
      <alignment horizontal="center" vertical="center" wrapText="1"/>
    </xf>
    <xf numFmtId="0" fontId="15" fillId="17" borderId="0" xfId="0" applyNumberFormat="1" applyFont="1" applyFill="1" applyBorder="1" applyAlignment="1" applyProtection="1">
      <alignment horizontal="center" vertical="center" wrapText="1"/>
    </xf>
    <xf numFmtId="0" fontId="15" fillId="17" borderId="67" xfId="0" applyNumberFormat="1" applyFont="1" applyFill="1" applyBorder="1" applyAlignment="1" applyProtection="1">
      <alignment horizontal="center" vertical="center" wrapText="1"/>
    </xf>
    <xf numFmtId="0" fontId="23" fillId="18" borderId="21" xfId="0" applyNumberFormat="1" applyFont="1" applyFill="1" applyBorder="1" applyAlignment="1">
      <alignment horizontal="center" vertical="center" wrapText="1"/>
    </xf>
    <xf numFmtId="0" fontId="23" fillId="18" borderId="18" xfId="0" applyNumberFormat="1" applyFont="1" applyFill="1" applyBorder="1" applyAlignment="1">
      <alignment horizontal="center" vertical="center" wrapText="1"/>
    </xf>
    <xf numFmtId="0" fontId="23" fillId="18" borderId="36" xfId="0" applyNumberFormat="1" applyFont="1" applyFill="1" applyBorder="1" applyAlignment="1">
      <alignment horizontal="center" vertical="center" wrapText="1"/>
    </xf>
    <xf numFmtId="0" fontId="15" fillId="25" borderId="21" xfId="0" applyNumberFormat="1" applyFont="1" applyFill="1" applyBorder="1" applyAlignment="1">
      <alignment horizontal="center" vertical="center" wrapText="1"/>
    </xf>
    <xf numFmtId="0" fontId="15" fillId="25" borderId="39" xfId="0" applyNumberFormat="1" applyFont="1" applyFill="1" applyBorder="1" applyAlignment="1">
      <alignment horizontal="center" vertical="center" wrapText="1"/>
    </xf>
    <xf numFmtId="0" fontId="15" fillId="25" borderId="36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23" borderId="23" xfId="0" applyNumberFormat="1" applyFont="1" applyFill="1" applyBorder="1" applyAlignment="1" applyProtection="1">
      <alignment horizontal="left" vertical="center" wrapText="1"/>
    </xf>
    <xf numFmtId="0" fontId="25" fillId="23" borderId="38" xfId="0" applyNumberFormat="1" applyFont="1" applyFill="1" applyBorder="1" applyAlignment="1" applyProtection="1">
      <alignment horizontal="left" vertical="center" wrapText="1"/>
    </xf>
    <xf numFmtId="0" fontId="25" fillId="21" borderId="57" xfId="0" applyNumberFormat="1" applyFont="1" applyFill="1" applyBorder="1" applyAlignment="1" applyProtection="1">
      <alignment horizontal="left" vertical="center" wrapText="1"/>
    </xf>
    <xf numFmtId="0" fontId="25" fillId="21" borderId="68" xfId="0" applyNumberFormat="1" applyFont="1" applyFill="1" applyBorder="1" applyAlignment="1" applyProtection="1">
      <alignment horizontal="left" vertical="center" wrapText="1"/>
    </xf>
    <xf numFmtId="0" fontId="19" fillId="24" borderId="20" xfId="0" applyFont="1" applyFill="1" applyBorder="1" applyAlignment="1" applyProtection="1">
      <alignment horizontal="center" vertical="center" wrapText="1"/>
    </xf>
    <xf numFmtId="0" fontId="19" fillId="24" borderId="49" xfId="0" applyFont="1" applyFill="1" applyBorder="1" applyAlignment="1" applyProtection="1">
      <alignment horizontal="center" vertical="center" wrapText="1"/>
    </xf>
    <xf numFmtId="0" fontId="19" fillId="24" borderId="53" xfId="0" applyFont="1" applyFill="1" applyBorder="1" applyAlignment="1" applyProtection="1">
      <alignment horizontal="center" vertical="center" wrapText="1"/>
    </xf>
    <xf numFmtId="0" fontId="15" fillId="18" borderId="29" xfId="0" applyFont="1" applyFill="1" applyBorder="1" applyAlignment="1" applyProtection="1">
      <alignment horizontal="center" vertical="center" wrapText="1"/>
    </xf>
    <xf numFmtId="0" fontId="15" fillId="18" borderId="45" xfId="0" applyFont="1" applyFill="1" applyBorder="1" applyAlignment="1" applyProtection="1">
      <alignment horizontal="center" vertical="center" wrapText="1"/>
    </xf>
    <xf numFmtId="0" fontId="15" fillId="18" borderId="46" xfId="0" applyFont="1" applyFill="1" applyBorder="1" applyAlignment="1" applyProtection="1">
      <alignment horizontal="center" vertical="center" wrapText="1"/>
    </xf>
    <xf numFmtId="0" fontId="15" fillId="18" borderId="21" xfId="0" applyFont="1" applyFill="1" applyBorder="1" applyAlignment="1" applyProtection="1">
      <alignment horizontal="center" vertical="center" wrapText="1"/>
    </xf>
    <xf numFmtId="0" fontId="15" fillId="18" borderId="39" xfId="0" applyFont="1" applyFill="1" applyBorder="1" applyAlignment="1" applyProtection="1">
      <alignment horizontal="center" vertical="center" wrapText="1"/>
    </xf>
    <xf numFmtId="0" fontId="15" fillId="18" borderId="36" xfId="0" applyFont="1" applyFill="1" applyBorder="1" applyAlignment="1" applyProtection="1">
      <alignment horizontal="center" vertical="center" wrapText="1"/>
    </xf>
    <xf numFmtId="0" fontId="15" fillId="22" borderId="21" xfId="0" applyFont="1" applyFill="1" applyBorder="1" applyAlignment="1" applyProtection="1">
      <alignment horizontal="center" vertical="center" wrapText="1"/>
    </xf>
    <xf numFmtId="0" fontId="15" fillId="22" borderId="39" xfId="0" applyFont="1" applyFill="1" applyBorder="1" applyAlignment="1" applyProtection="1">
      <alignment horizontal="center" vertical="center" wrapText="1"/>
    </xf>
    <xf numFmtId="0" fontId="15" fillId="22" borderId="36" xfId="0" applyFont="1" applyFill="1" applyBorder="1" applyAlignment="1" applyProtection="1">
      <alignment horizontal="center" vertical="center" wrapText="1"/>
    </xf>
    <xf numFmtId="0" fontId="16" fillId="17" borderId="8" xfId="0" applyFont="1" applyFill="1" applyBorder="1" applyAlignment="1" applyProtection="1">
      <alignment horizontal="center" vertical="center" wrapText="1"/>
    </xf>
    <xf numFmtId="0" fontId="16" fillId="23" borderId="23" xfId="0" applyNumberFormat="1" applyFont="1" applyFill="1" applyBorder="1" applyAlignment="1" applyProtection="1">
      <alignment horizontal="center" vertical="center" wrapText="1"/>
    </xf>
    <xf numFmtId="0" fontId="16" fillId="23" borderId="35" xfId="0" applyNumberFormat="1" applyFont="1" applyFill="1" applyBorder="1" applyAlignment="1" applyProtection="1">
      <alignment horizontal="center" vertical="center" wrapText="1"/>
    </xf>
    <xf numFmtId="0" fontId="16" fillId="23" borderId="38" xfId="0" applyNumberFormat="1" applyFont="1" applyFill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15" fillId="18" borderId="21" xfId="0" applyNumberFormat="1" applyFont="1" applyFill="1" applyBorder="1" applyAlignment="1" applyProtection="1">
      <alignment horizontal="left" vertical="center" wrapText="1"/>
    </xf>
    <xf numFmtId="0" fontId="15" fillId="18" borderId="39" xfId="0" applyNumberFormat="1" applyFont="1" applyFill="1" applyBorder="1" applyAlignment="1" applyProtection="1">
      <alignment horizontal="left" vertical="center" wrapText="1"/>
    </xf>
    <xf numFmtId="0" fontId="15" fillId="18" borderId="18" xfId="0" applyNumberFormat="1" applyFont="1" applyFill="1" applyBorder="1" applyAlignment="1" applyProtection="1">
      <alignment horizontal="left" vertical="center" wrapText="1"/>
    </xf>
    <xf numFmtId="0" fontId="15" fillId="18" borderId="22" xfId="0" applyFont="1" applyFill="1" applyBorder="1" applyAlignment="1" applyProtection="1">
      <alignment horizontal="left" vertical="center" wrapText="1"/>
    </xf>
    <xf numFmtId="0" fontId="15" fillId="18" borderId="41" xfId="0" applyFont="1" applyFill="1" applyBorder="1" applyAlignment="1" applyProtection="1">
      <alignment horizontal="left" vertical="center" wrapText="1"/>
    </xf>
    <xf numFmtId="0" fontId="15" fillId="18" borderId="42" xfId="0" applyFont="1" applyFill="1" applyBorder="1" applyAlignment="1" applyProtection="1">
      <alignment horizontal="left" vertical="center" wrapText="1"/>
    </xf>
    <xf numFmtId="0" fontId="16" fillId="17" borderId="21" xfId="0" applyFont="1" applyFill="1" applyBorder="1" applyAlignment="1" applyProtection="1">
      <alignment horizontal="center" vertical="center" wrapText="1"/>
    </xf>
    <xf numFmtId="0" fontId="16" fillId="17" borderId="39" xfId="0" applyFont="1" applyFill="1" applyBorder="1" applyAlignment="1" applyProtection="1">
      <alignment horizontal="center" vertical="center" wrapText="1"/>
    </xf>
    <xf numFmtId="0" fontId="16" fillId="17" borderId="18" xfId="0" applyFont="1" applyFill="1" applyBorder="1" applyAlignment="1" applyProtection="1">
      <alignment horizontal="center" vertical="center" wrapText="1"/>
    </xf>
    <xf numFmtId="0" fontId="22" fillId="21" borderId="32" xfId="0" applyFont="1" applyFill="1" applyBorder="1" applyAlignment="1" applyProtection="1">
      <alignment horizontal="center" vertical="center" wrapText="1"/>
    </xf>
    <xf numFmtId="0" fontId="22" fillId="21" borderId="33" xfId="0" applyFont="1" applyFill="1" applyBorder="1" applyAlignment="1" applyProtection="1">
      <alignment horizontal="center" vertical="center" wrapText="1"/>
    </xf>
    <xf numFmtId="0" fontId="22" fillId="21" borderId="34" xfId="0" applyFont="1" applyFill="1" applyBorder="1" applyAlignment="1" applyProtection="1">
      <alignment horizontal="center" vertical="center" wrapText="1"/>
    </xf>
    <xf numFmtId="0" fontId="14" fillId="0" borderId="61" xfId="0" applyFont="1" applyBorder="1" applyAlignment="1" applyProtection="1">
      <alignment horizontal="left" vertical="center" wrapText="1"/>
    </xf>
    <xf numFmtId="0" fontId="14" fillId="0" borderId="47" xfId="0" applyFont="1" applyBorder="1" applyAlignment="1" applyProtection="1">
      <alignment horizontal="left" vertical="center" wrapText="1"/>
    </xf>
    <xf numFmtId="0" fontId="14" fillId="0" borderId="48" xfId="0" applyFont="1" applyBorder="1" applyAlignment="1" applyProtection="1">
      <alignment horizontal="left" vertical="center" wrapText="1"/>
    </xf>
    <xf numFmtId="0" fontId="15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40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22" xfId="0" applyNumberFormat="1" applyFont="1" applyFill="1" applyBorder="1" applyAlignment="1" applyProtection="1">
      <alignment horizontal="left" vertical="center" wrapText="1"/>
    </xf>
    <xf numFmtId="0" fontId="15" fillId="18" borderId="41" xfId="0" applyNumberFormat="1" applyFont="1" applyFill="1" applyBorder="1" applyAlignment="1" applyProtection="1">
      <alignment horizontal="left" vertical="center" wrapText="1"/>
    </xf>
    <xf numFmtId="0" fontId="15" fillId="18" borderId="42" xfId="0" applyNumberFormat="1" applyFont="1" applyFill="1" applyBorder="1" applyAlignment="1" applyProtection="1">
      <alignment horizontal="left" vertical="center" wrapText="1"/>
    </xf>
    <xf numFmtId="0" fontId="15" fillId="22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22" borderId="8" xfId="0" applyFont="1" applyFill="1" applyBorder="1" applyAlignment="1" applyProtection="1">
      <alignment horizontal="left" vertical="center" wrapText="1"/>
      <protection locked="0"/>
    </xf>
    <xf numFmtId="0" fontId="19" fillId="21" borderId="62" xfId="0" applyFont="1" applyFill="1" applyBorder="1" applyAlignment="1" applyProtection="1">
      <alignment horizontal="center" vertical="center" wrapText="1"/>
    </xf>
    <xf numFmtId="0" fontId="15" fillId="18" borderId="21" xfId="0" applyFont="1" applyFill="1" applyBorder="1" applyAlignment="1" applyProtection="1">
      <alignment horizontal="left" vertical="center" wrapText="1"/>
    </xf>
    <xf numFmtId="0" fontId="15" fillId="18" borderId="39" xfId="0" applyFont="1" applyFill="1" applyBorder="1" applyAlignment="1" applyProtection="1">
      <alignment horizontal="left" vertical="center" wrapText="1"/>
    </xf>
    <xf numFmtId="0" fontId="19" fillId="21" borderId="30" xfId="0" applyFont="1" applyFill="1" applyBorder="1" applyAlignment="1" applyProtection="1">
      <alignment horizontal="center" vertical="center" wrapText="1"/>
    </xf>
    <xf numFmtId="0" fontId="15" fillId="18" borderId="8" xfId="0" applyFont="1" applyFill="1" applyBorder="1" applyAlignment="1" applyProtection="1">
      <alignment horizontal="left" vertical="center" wrapText="1"/>
    </xf>
    <xf numFmtId="0" fontId="15" fillId="18" borderId="18" xfId="0" applyFont="1" applyFill="1" applyBorder="1" applyAlignment="1" applyProtection="1">
      <alignment horizontal="center" vertical="center" wrapText="1"/>
    </xf>
    <xf numFmtId="0" fontId="15" fillId="22" borderId="21" xfId="0" applyFont="1" applyFill="1" applyBorder="1" applyAlignment="1" applyProtection="1">
      <alignment horizontal="left" vertical="center" wrapText="1"/>
      <protection locked="0"/>
    </xf>
    <xf numFmtId="0" fontId="15" fillId="22" borderId="39" xfId="0" applyFont="1" applyFill="1" applyBorder="1" applyAlignment="1" applyProtection="1">
      <alignment horizontal="left" vertical="center" wrapText="1"/>
      <protection locked="0"/>
    </xf>
    <xf numFmtId="0" fontId="15" fillId="22" borderId="18" xfId="0" applyFont="1" applyFill="1" applyBorder="1" applyAlignment="1" applyProtection="1">
      <alignment horizontal="left" vertical="center" wrapText="1"/>
      <protection locked="0"/>
    </xf>
    <xf numFmtId="0" fontId="15" fillId="18" borderId="18" xfId="0" applyFont="1" applyFill="1" applyBorder="1" applyAlignment="1" applyProtection="1">
      <alignment horizontal="left" vertical="center" wrapText="1"/>
    </xf>
    <xf numFmtId="0" fontId="15" fillId="24" borderId="35" xfId="0" applyFont="1" applyFill="1" applyBorder="1" applyAlignment="1" applyProtection="1">
      <alignment horizontal="left" vertical="center" wrapText="1"/>
    </xf>
    <xf numFmtId="0" fontId="15" fillId="24" borderId="33" xfId="0" applyFont="1" applyFill="1" applyBorder="1" applyAlignment="1" applyProtection="1">
      <alignment horizontal="left" vertical="center" wrapText="1"/>
    </xf>
    <xf numFmtId="0" fontId="15" fillId="24" borderId="34" xfId="0" applyFont="1" applyFill="1" applyBorder="1" applyAlignment="1" applyProtection="1">
      <alignment horizontal="left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23" fillId="18" borderId="35" xfId="0" applyNumberFormat="1" applyFont="1" applyFill="1" applyBorder="1" applyAlignment="1" applyProtection="1">
      <alignment horizontal="center" vertical="center" wrapText="1"/>
    </xf>
    <xf numFmtId="0" fontId="23" fillId="18" borderId="44" xfId="0" applyNumberFormat="1" applyFont="1" applyFill="1" applyBorder="1" applyAlignment="1" applyProtection="1">
      <alignment horizontal="center" vertical="center" wrapText="1"/>
    </xf>
    <xf numFmtId="0" fontId="23" fillId="18" borderId="54" xfId="0" applyNumberFormat="1" applyFont="1" applyFill="1" applyBorder="1" applyAlignment="1" applyProtection="1">
      <alignment horizontal="center" vertical="center" wrapText="1"/>
    </xf>
    <xf numFmtId="0" fontId="23" fillId="18" borderId="57" xfId="0" applyNumberFormat="1" applyFont="1" applyFill="1" applyBorder="1" applyAlignment="1" applyProtection="1">
      <alignment horizontal="center" vertical="center" wrapText="1"/>
    </xf>
    <xf numFmtId="0" fontId="23" fillId="18" borderId="51" xfId="0" applyNumberFormat="1" applyFont="1" applyFill="1" applyBorder="1" applyAlignment="1" applyProtection="1">
      <alignment horizontal="center" vertical="center" wrapText="1"/>
    </xf>
    <xf numFmtId="0" fontId="23" fillId="18" borderId="47" xfId="0" applyNumberFormat="1" applyFont="1" applyFill="1" applyBorder="1" applyAlignment="1" applyProtection="1">
      <alignment horizontal="center" vertical="center" wrapText="1"/>
    </xf>
    <xf numFmtId="0" fontId="23" fillId="18" borderId="52" xfId="0" applyNumberFormat="1" applyFont="1" applyFill="1" applyBorder="1" applyAlignment="1" applyProtection="1">
      <alignment horizontal="center" vertical="center" wrapText="1"/>
    </xf>
    <xf numFmtId="0" fontId="23" fillId="18" borderId="59" xfId="0" applyNumberFormat="1" applyFont="1" applyFill="1" applyBorder="1" applyAlignment="1" applyProtection="1">
      <alignment horizontal="center" vertical="center" wrapText="1"/>
    </xf>
    <xf numFmtId="0" fontId="23" fillId="18" borderId="64" xfId="0" applyNumberFormat="1" applyFont="1" applyFill="1" applyBorder="1" applyAlignment="1" applyProtection="1">
      <alignment horizontal="center" vertical="center" wrapText="1"/>
    </xf>
    <xf numFmtId="0" fontId="23" fillId="18" borderId="65" xfId="0" applyNumberFormat="1" applyFont="1" applyFill="1" applyBorder="1" applyAlignment="1" applyProtection="1">
      <alignment horizontal="center" vertical="center" wrapText="1"/>
    </xf>
    <xf numFmtId="0" fontId="23" fillId="18" borderId="48" xfId="0" applyNumberFormat="1" applyFont="1" applyFill="1" applyBorder="1" applyAlignment="1" applyProtection="1">
      <alignment horizontal="center" vertical="center" wrapText="1"/>
    </xf>
    <xf numFmtId="0" fontId="23" fillId="18" borderId="60" xfId="0" applyNumberFormat="1" applyFont="1" applyFill="1" applyBorder="1" applyAlignment="1" applyProtection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17" borderId="22" xfId="0" applyFont="1" applyFill="1" applyBorder="1" applyAlignment="1" applyProtection="1">
      <alignment horizontal="center" vertical="center" wrapText="1"/>
    </xf>
    <xf numFmtId="0" fontId="16" fillId="17" borderId="41" xfId="0" applyFont="1" applyFill="1" applyBorder="1" applyAlignment="1" applyProtection="1">
      <alignment horizontal="center" vertical="center" wrapText="1"/>
    </xf>
    <xf numFmtId="0" fontId="16" fillId="17" borderId="19" xfId="0" applyFont="1" applyFill="1" applyBorder="1" applyAlignment="1" applyProtection="1">
      <alignment horizontal="center" vertical="center" wrapText="1"/>
    </xf>
    <xf numFmtId="0" fontId="23" fillId="18" borderId="69" xfId="0" applyNumberFormat="1" applyFont="1" applyFill="1" applyBorder="1" applyAlignment="1">
      <alignment horizontal="center" vertical="center" wrapText="1"/>
    </xf>
    <xf numFmtId="0" fontId="23" fillId="18" borderId="45" xfId="0" applyNumberFormat="1" applyFont="1" applyFill="1" applyBorder="1" applyAlignment="1">
      <alignment horizontal="center" vertical="center" wrapText="1"/>
    </xf>
    <xf numFmtId="0" fontId="23" fillId="18" borderId="46" xfId="0" applyNumberFormat="1" applyFont="1" applyFill="1" applyBorder="1" applyAlignment="1">
      <alignment horizontal="center" vertical="center" wrapText="1"/>
    </xf>
    <xf numFmtId="0" fontId="19" fillId="21" borderId="26" xfId="0" applyFont="1" applyFill="1" applyBorder="1" applyAlignment="1" applyProtection="1">
      <alignment horizontal="center" vertical="center" wrapText="1"/>
    </xf>
    <xf numFmtId="0" fontId="19" fillId="21" borderId="27" xfId="0" applyFont="1" applyFill="1" applyBorder="1" applyAlignment="1" applyProtection="1">
      <alignment horizontal="center" vertical="center" wrapText="1"/>
    </xf>
    <xf numFmtId="0" fontId="15" fillId="18" borderId="36" xfId="0" applyFont="1" applyFill="1" applyBorder="1" applyAlignment="1" applyProtection="1">
      <alignment horizontal="left" vertical="center" wrapText="1"/>
    </xf>
    <xf numFmtId="0" fontId="15" fillId="19" borderId="35" xfId="0" applyFont="1" applyFill="1" applyBorder="1" applyAlignment="1" applyProtection="1">
      <alignment horizontal="left" vertical="center" wrapText="1"/>
    </xf>
    <xf numFmtId="0" fontId="15" fillId="19" borderId="33" xfId="0" applyFont="1" applyFill="1" applyBorder="1" applyAlignment="1" applyProtection="1">
      <alignment horizontal="left" vertical="center" wrapText="1"/>
    </xf>
    <xf numFmtId="0" fontId="15" fillId="19" borderId="34" xfId="0" applyFont="1" applyFill="1" applyBorder="1" applyAlignment="1" applyProtection="1">
      <alignment horizontal="left" vertical="center" wrapText="1"/>
    </xf>
    <xf numFmtId="0" fontId="15" fillId="18" borderId="35" xfId="0" applyFont="1" applyFill="1" applyBorder="1" applyAlignment="1" applyProtection="1">
      <alignment horizontal="left" vertical="center" wrapText="1"/>
    </xf>
    <xf numFmtId="0" fontId="15" fillId="18" borderId="33" xfId="0" applyFont="1" applyFill="1" applyBorder="1" applyAlignment="1" applyProtection="1">
      <alignment horizontal="left" vertical="center" wrapText="1"/>
    </xf>
    <xf numFmtId="0" fontId="15" fillId="18" borderId="34" xfId="0" applyFont="1" applyFill="1" applyBorder="1" applyAlignment="1" applyProtection="1">
      <alignment horizontal="left" vertical="center" wrapText="1"/>
    </xf>
    <xf numFmtId="0" fontId="23" fillId="18" borderId="55" xfId="0" applyNumberFormat="1" applyFont="1" applyFill="1" applyBorder="1" applyAlignment="1" applyProtection="1">
      <alignment horizontal="center" vertical="center" wrapText="1"/>
    </xf>
    <xf numFmtId="0" fontId="23" fillId="18" borderId="5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20" borderId="54" xfId="0" applyNumberFormat="1" applyFont="1" applyFill="1" applyBorder="1" applyAlignment="1" applyProtection="1">
      <alignment horizontal="left" vertical="center" wrapText="1"/>
    </xf>
    <xf numFmtId="0" fontId="25" fillId="20" borderId="51" xfId="0" applyNumberFormat="1" applyFont="1" applyFill="1" applyBorder="1" applyAlignment="1" applyProtection="1">
      <alignment horizontal="left" vertical="center" wrapText="1"/>
    </xf>
    <xf numFmtId="0" fontId="25" fillId="20" borderId="56" xfId="0" applyNumberFormat="1" applyFont="1" applyFill="1" applyBorder="1" applyAlignment="1" applyProtection="1">
      <alignment horizontal="left" vertical="center" wrapText="1"/>
    </xf>
    <xf numFmtId="0" fontId="15" fillId="21" borderId="63" xfId="0" applyFont="1" applyFill="1" applyBorder="1" applyAlignment="1" applyProtection="1">
      <alignment horizontal="center" vertical="center" wrapText="1"/>
    </xf>
    <xf numFmtId="0" fontId="15" fillId="21" borderId="28" xfId="0" applyFont="1" applyFill="1" applyBorder="1" applyAlignment="1" applyProtection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 vertical="center" wrapText="1"/>
    </xf>
    <xf numFmtId="0" fontId="27" fillId="22" borderId="31" xfId="0" applyFont="1" applyFill="1" applyBorder="1" applyAlignment="1" applyProtection="1">
      <alignment horizontal="center" vertical="center" wrapText="1"/>
      <protection locked="0"/>
    </xf>
    <xf numFmtId="0" fontId="27" fillId="22" borderId="50" xfId="0" applyFont="1" applyFill="1" applyBorder="1" applyAlignment="1" applyProtection="1">
      <alignment horizontal="center" vertical="center" wrapText="1"/>
      <protection locked="0"/>
    </xf>
    <xf numFmtId="0" fontId="27" fillId="22" borderId="21" xfId="0" applyFont="1" applyFill="1" applyBorder="1" applyAlignment="1" applyProtection="1">
      <alignment horizontal="center" vertical="center" wrapText="1"/>
      <protection locked="0"/>
    </xf>
    <xf numFmtId="0" fontId="27" fillId="22" borderId="18" xfId="0" applyFont="1" applyFill="1" applyBorder="1" applyAlignment="1" applyProtection="1">
      <alignment horizontal="center" vertical="center" wrapText="1"/>
      <protection locked="0"/>
    </xf>
    <xf numFmtId="0" fontId="27" fillId="22" borderId="36" xfId="0" applyFont="1" applyFill="1" applyBorder="1" applyAlignment="1" applyProtection="1">
      <alignment horizontal="center" vertical="center" wrapText="1"/>
      <protection locked="0"/>
    </xf>
    <xf numFmtId="0" fontId="27" fillId="22" borderId="37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 wrapText="1"/>
    </xf>
    <xf numFmtId="0" fontId="23" fillId="18" borderId="69" xfId="0" applyFont="1" applyFill="1" applyBorder="1" applyAlignment="1">
      <alignment horizontal="center" vertical="center" wrapText="1"/>
    </xf>
    <xf numFmtId="0" fontId="23" fillId="18" borderId="45" xfId="0" applyFont="1" applyFill="1" applyBorder="1" applyAlignment="1">
      <alignment horizontal="center" vertical="center" wrapText="1"/>
    </xf>
    <xf numFmtId="0" fontId="23" fillId="18" borderId="46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7" fillId="22" borderId="70" xfId="0" applyFont="1" applyFill="1" applyBorder="1" applyAlignment="1" applyProtection="1">
      <alignment horizontal="center" vertical="center" wrapText="1"/>
      <protection locked="0"/>
    </xf>
    <xf numFmtId="0" fontId="27" fillId="22" borderId="71" xfId="0" applyFont="1" applyFill="1" applyBorder="1" applyAlignment="1" applyProtection="1">
      <alignment horizontal="center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64"/>
  <sheetViews>
    <sheetView tabSelected="1" zoomScale="50" zoomScaleNormal="50" workbookViewId="0">
      <selection activeCell="C153" sqref="C153"/>
    </sheetView>
  </sheetViews>
  <sheetFormatPr defaultRowHeight="12.75" x14ac:dyDescent="0.2"/>
  <cols>
    <col min="1" max="1" width="62" style="1" customWidth="1"/>
    <col min="2" max="3" width="22.85546875" style="1" customWidth="1"/>
    <col min="4" max="4" width="22.5703125" style="1" customWidth="1"/>
    <col min="5" max="6" width="23.140625" style="1" customWidth="1"/>
    <col min="7" max="12" width="23.7109375" style="1" customWidth="1"/>
    <col min="13" max="14" width="22.85546875" style="1" customWidth="1"/>
    <col min="15" max="15" width="24.5703125" style="1" customWidth="1"/>
    <col min="16" max="16" width="41" customWidth="1"/>
    <col min="17" max="17" width="42.7109375" style="8" customWidth="1"/>
  </cols>
  <sheetData>
    <row r="1" spans="1:17" ht="51.75" customHeight="1" thickBot="1" x14ac:dyDescent="0.35">
      <c r="A1" s="147" t="s">
        <v>1</v>
      </c>
      <c r="B1" s="148"/>
      <c r="C1" s="148"/>
      <c r="D1" s="14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3.5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36" customHeight="1" thickBot="1" x14ac:dyDescent="0.25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</row>
    <row r="4" spans="1:17" ht="46.5" customHeight="1" thickBot="1" x14ac:dyDescent="0.25">
      <c r="A4" s="144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1:17" ht="73.5" customHeight="1" thickBot="1" x14ac:dyDescent="0.25">
      <c r="A5" s="158" t="s">
        <v>38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17" ht="66" customHeight="1" thickBot="1" x14ac:dyDescent="0.25">
      <c r="A6" s="161" t="s">
        <v>63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1:17" s="3" customFormat="1" ht="108" customHeight="1" x14ac:dyDescent="0.2">
      <c r="A7" s="209" t="s">
        <v>0</v>
      </c>
      <c r="B7" s="172" t="s">
        <v>4</v>
      </c>
      <c r="C7" s="172"/>
      <c r="D7" s="172" t="s">
        <v>9</v>
      </c>
      <c r="E7" s="172" t="s">
        <v>26</v>
      </c>
      <c r="F7" s="172"/>
      <c r="G7" s="172" t="s">
        <v>24</v>
      </c>
      <c r="H7" s="172"/>
      <c r="I7" s="172" t="s">
        <v>29</v>
      </c>
      <c r="J7" s="172"/>
      <c r="K7" s="172" t="s">
        <v>20</v>
      </c>
      <c r="L7" s="172"/>
      <c r="M7" s="172" t="s">
        <v>25</v>
      </c>
      <c r="N7" s="172"/>
      <c r="O7" s="172" t="s">
        <v>34</v>
      </c>
      <c r="P7" s="172" t="s">
        <v>31</v>
      </c>
      <c r="Q7" s="224" t="s">
        <v>35</v>
      </c>
    </row>
    <row r="8" spans="1:17" s="3" customFormat="1" ht="108" customHeight="1" thickBot="1" x14ac:dyDescent="0.25">
      <c r="A8" s="210"/>
      <c r="B8" s="83" t="s">
        <v>32</v>
      </c>
      <c r="C8" s="83" t="s">
        <v>33</v>
      </c>
      <c r="D8" s="175"/>
      <c r="E8" s="83" t="s">
        <v>32</v>
      </c>
      <c r="F8" s="83" t="s">
        <v>33</v>
      </c>
      <c r="G8" s="83" t="s">
        <v>32</v>
      </c>
      <c r="H8" s="83" t="s">
        <v>33</v>
      </c>
      <c r="I8" s="83" t="s">
        <v>32</v>
      </c>
      <c r="J8" s="83" t="s">
        <v>33</v>
      </c>
      <c r="K8" s="83" t="s">
        <v>32</v>
      </c>
      <c r="L8" s="83" t="s">
        <v>33</v>
      </c>
      <c r="M8" s="83" t="s">
        <v>32</v>
      </c>
      <c r="N8" s="83" t="s">
        <v>33</v>
      </c>
      <c r="O8" s="175"/>
      <c r="P8" s="175"/>
      <c r="Q8" s="225"/>
    </row>
    <row r="9" spans="1:17" s="3" customFormat="1" ht="45" customHeight="1" x14ac:dyDescent="0.2">
      <c r="A9" s="47" t="s">
        <v>10</v>
      </c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</row>
    <row r="10" spans="1:17" s="3" customFormat="1" ht="53.25" customHeight="1" x14ac:dyDescent="0.2">
      <c r="A10" s="42" t="s">
        <v>5</v>
      </c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</row>
    <row r="11" spans="1:17" s="3" customFormat="1" ht="45" customHeight="1" x14ac:dyDescent="0.2">
      <c r="A11" s="10"/>
      <c r="B11" s="29"/>
      <c r="C11" s="29"/>
      <c r="D11" s="5"/>
      <c r="E11" s="5"/>
      <c r="F11" s="5"/>
      <c r="G11" s="41">
        <f t="shared" ref="G11:H18" si="0">B11*E11</f>
        <v>0</v>
      </c>
      <c r="H11" s="41">
        <f t="shared" si="0"/>
        <v>0</v>
      </c>
      <c r="I11" s="5"/>
      <c r="J11" s="5"/>
      <c r="K11" s="77"/>
      <c r="L11" s="77"/>
      <c r="M11" s="41">
        <f>IF(K11= "ne",G11+I11,G11)</f>
        <v>0</v>
      </c>
      <c r="N11" s="41">
        <f>IF(L11= "ne",H11+J11,H11)</f>
        <v>0</v>
      </c>
      <c r="O11" s="5"/>
      <c r="P11" s="37"/>
      <c r="Q11" s="38"/>
    </row>
    <row r="12" spans="1:17" s="3" customFormat="1" ht="45" customHeight="1" x14ac:dyDescent="0.2">
      <c r="A12" s="10"/>
      <c r="B12" s="29"/>
      <c r="C12" s="29"/>
      <c r="D12" s="5"/>
      <c r="E12" s="5"/>
      <c r="F12" s="5"/>
      <c r="G12" s="41">
        <f t="shared" si="0"/>
        <v>0</v>
      </c>
      <c r="H12" s="41">
        <f t="shared" si="0"/>
        <v>0</v>
      </c>
      <c r="I12" s="5"/>
      <c r="J12" s="5"/>
      <c r="K12" s="77"/>
      <c r="L12" s="77"/>
      <c r="M12" s="41">
        <f t="shared" ref="M12:M18" si="1">IF(K12= "ne",G12+I12,G12)</f>
        <v>0</v>
      </c>
      <c r="N12" s="41">
        <f t="shared" ref="N12:N18" si="2">IF(L12= "ne",H12+J12,H12)</f>
        <v>0</v>
      </c>
      <c r="O12" s="5"/>
      <c r="P12" s="37"/>
      <c r="Q12" s="38"/>
    </row>
    <row r="13" spans="1:17" s="3" customFormat="1" ht="45" customHeight="1" x14ac:dyDescent="0.2">
      <c r="A13" s="10"/>
      <c r="B13" s="29"/>
      <c r="C13" s="29"/>
      <c r="D13" s="5"/>
      <c r="E13" s="5"/>
      <c r="F13" s="5"/>
      <c r="G13" s="41">
        <f t="shared" si="0"/>
        <v>0</v>
      </c>
      <c r="H13" s="41">
        <f t="shared" si="0"/>
        <v>0</v>
      </c>
      <c r="I13" s="5"/>
      <c r="J13" s="5"/>
      <c r="K13" s="77"/>
      <c r="L13" s="77"/>
      <c r="M13" s="41">
        <f t="shared" si="1"/>
        <v>0</v>
      </c>
      <c r="N13" s="41">
        <f t="shared" si="2"/>
        <v>0</v>
      </c>
      <c r="O13" s="5"/>
      <c r="P13" s="37"/>
      <c r="Q13" s="38"/>
    </row>
    <row r="14" spans="1:17" s="3" customFormat="1" ht="45" customHeight="1" x14ac:dyDescent="0.2">
      <c r="A14" s="10"/>
      <c r="B14" s="29"/>
      <c r="C14" s="29"/>
      <c r="D14" s="5"/>
      <c r="E14" s="5"/>
      <c r="F14" s="5"/>
      <c r="G14" s="41">
        <f t="shared" si="0"/>
        <v>0</v>
      </c>
      <c r="H14" s="41">
        <f t="shared" si="0"/>
        <v>0</v>
      </c>
      <c r="I14" s="5"/>
      <c r="J14" s="5"/>
      <c r="K14" s="77"/>
      <c r="L14" s="77"/>
      <c r="M14" s="41">
        <f t="shared" si="1"/>
        <v>0</v>
      </c>
      <c r="N14" s="41">
        <f t="shared" si="2"/>
        <v>0</v>
      </c>
      <c r="O14" s="5"/>
      <c r="P14" s="37"/>
      <c r="Q14" s="38"/>
    </row>
    <row r="15" spans="1:17" s="3" customFormat="1" ht="45" customHeight="1" x14ac:dyDescent="0.2">
      <c r="A15" s="10"/>
      <c r="B15" s="29"/>
      <c r="C15" s="29"/>
      <c r="D15" s="5"/>
      <c r="E15" s="5"/>
      <c r="F15" s="5"/>
      <c r="G15" s="41">
        <f t="shared" si="0"/>
        <v>0</v>
      </c>
      <c r="H15" s="41">
        <f t="shared" si="0"/>
        <v>0</v>
      </c>
      <c r="I15" s="5"/>
      <c r="J15" s="5"/>
      <c r="K15" s="77"/>
      <c r="L15" s="77"/>
      <c r="M15" s="41">
        <f t="shared" si="1"/>
        <v>0</v>
      </c>
      <c r="N15" s="41">
        <f t="shared" si="2"/>
        <v>0</v>
      </c>
      <c r="O15" s="5"/>
      <c r="P15" s="37"/>
      <c r="Q15" s="38"/>
    </row>
    <row r="16" spans="1:17" s="3" customFormat="1" ht="45" customHeight="1" x14ac:dyDescent="0.2">
      <c r="A16" s="10"/>
      <c r="B16" s="29"/>
      <c r="C16" s="29"/>
      <c r="D16" s="5"/>
      <c r="E16" s="5"/>
      <c r="F16" s="5"/>
      <c r="G16" s="41">
        <f t="shared" si="0"/>
        <v>0</v>
      </c>
      <c r="H16" s="41">
        <f t="shared" si="0"/>
        <v>0</v>
      </c>
      <c r="I16" s="5"/>
      <c r="J16" s="5"/>
      <c r="K16" s="77"/>
      <c r="L16" s="77"/>
      <c r="M16" s="41">
        <f t="shared" si="1"/>
        <v>0</v>
      </c>
      <c r="N16" s="41">
        <f t="shared" si="2"/>
        <v>0</v>
      </c>
      <c r="O16" s="5"/>
      <c r="P16" s="37"/>
      <c r="Q16" s="38"/>
    </row>
    <row r="17" spans="1:17" s="2" customFormat="1" ht="45" customHeight="1" x14ac:dyDescent="0.2">
      <c r="A17" s="10"/>
      <c r="B17" s="29"/>
      <c r="C17" s="29"/>
      <c r="D17" s="5"/>
      <c r="E17" s="5"/>
      <c r="F17" s="5"/>
      <c r="G17" s="41">
        <f t="shared" si="0"/>
        <v>0</v>
      </c>
      <c r="H17" s="41">
        <f t="shared" si="0"/>
        <v>0</v>
      </c>
      <c r="I17" s="5"/>
      <c r="J17" s="5"/>
      <c r="K17" s="77"/>
      <c r="L17" s="77"/>
      <c r="M17" s="41">
        <f t="shared" si="1"/>
        <v>0</v>
      </c>
      <c r="N17" s="41">
        <f t="shared" si="2"/>
        <v>0</v>
      </c>
      <c r="O17" s="5"/>
      <c r="P17" s="37"/>
      <c r="Q17" s="38"/>
    </row>
    <row r="18" spans="1:17" s="2" customFormat="1" ht="45" customHeight="1" x14ac:dyDescent="0.2">
      <c r="A18" s="24"/>
      <c r="B18" s="74"/>
      <c r="C18" s="74"/>
      <c r="D18" s="23"/>
      <c r="E18" s="23"/>
      <c r="F18" s="23"/>
      <c r="G18" s="41">
        <f t="shared" si="0"/>
        <v>0</v>
      </c>
      <c r="H18" s="80">
        <f t="shared" si="0"/>
        <v>0</v>
      </c>
      <c r="I18" s="5"/>
      <c r="J18" s="5"/>
      <c r="K18" s="78"/>
      <c r="L18" s="78"/>
      <c r="M18" s="41">
        <f t="shared" si="1"/>
        <v>0</v>
      </c>
      <c r="N18" s="41">
        <f t="shared" si="2"/>
        <v>0</v>
      </c>
      <c r="O18" s="23"/>
      <c r="P18" s="39"/>
      <c r="Q18" s="40"/>
    </row>
    <row r="19" spans="1:17" s="2" customFormat="1" ht="29.25" customHeight="1" x14ac:dyDescent="0.2">
      <c r="A19" s="44" t="s">
        <v>36</v>
      </c>
      <c r="B19" s="149">
        <f>SUM(M11:M18)</f>
        <v>0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</row>
    <row r="20" spans="1:17" s="2" customFormat="1" ht="29.25" customHeight="1" x14ac:dyDescent="0.2">
      <c r="A20" s="44" t="s">
        <v>37</v>
      </c>
      <c r="B20" s="149">
        <f>SUM(N11:N18)</f>
        <v>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2" customFormat="1" ht="29.25" customHeight="1" thickBot="1" x14ac:dyDescent="0.25">
      <c r="A21" s="45" t="s">
        <v>64</v>
      </c>
      <c r="B21" s="164">
        <v>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17" s="2" customFormat="1" ht="15" customHeight="1" thickBo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s="2" customFormat="1" ht="62.25" customHeight="1" x14ac:dyDescent="0.2">
      <c r="A23" s="48" t="s">
        <v>6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</row>
    <row r="24" spans="1:17" s="2" customFormat="1" ht="45" customHeight="1" x14ac:dyDescent="0.2">
      <c r="A24" s="10"/>
      <c r="B24" s="29"/>
      <c r="C24" s="29"/>
      <c r="D24" s="5"/>
      <c r="E24" s="5"/>
      <c r="F24" s="5"/>
      <c r="G24" s="41">
        <f t="shared" ref="G24:G31" si="3">B24*E24</f>
        <v>0</v>
      </c>
      <c r="H24" s="80">
        <f t="shared" ref="H24:H31" si="4">C24*F24</f>
        <v>0</v>
      </c>
      <c r="I24" s="5"/>
      <c r="J24" s="5"/>
      <c r="K24" s="77"/>
      <c r="L24" s="77"/>
      <c r="M24" s="41">
        <f t="shared" ref="M24:N31" si="5">IF(K24= "ne",G24+I24,G24)</f>
        <v>0</v>
      </c>
      <c r="N24" s="41">
        <f t="shared" si="5"/>
        <v>0</v>
      </c>
      <c r="O24" s="5"/>
      <c r="P24" s="37"/>
      <c r="Q24" s="38"/>
    </row>
    <row r="25" spans="1:17" s="2" customFormat="1" ht="45" customHeight="1" x14ac:dyDescent="0.2">
      <c r="A25" s="10"/>
      <c r="B25" s="29"/>
      <c r="C25" s="29"/>
      <c r="D25" s="5"/>
      <c r="E25" s="5"/>
      <c r="F25" s="5"/>
      <c r="G25" s="41">
        <f t="shared" si="3"/>
        <v>0</v>
      </c>
      <c r="H25" s="80">
        <f t="shared" si="4"/>
        <v>0</v>
      </c>
      <c r="I25" s="5"/>
      <c r="J25" s="5"/>
      <c r="K25" s="77"/>
      <c r="L25" s="77"/>
      <c r="M25" s="41">
        <f t="shared" si="5"/>
        <v>0</v>
      </c>
      <c r="N25" s="41">
        <f t="shared" si="5"/>
        <v>0</v>
      </c>
      <c r="O25" s="5"/>
      <c r="P25" s="37"/>
      <c r="Q25" s="38"/>
    </row>
    <row r="26" spans="1:17" s="2" customFormat="1" ht="45" customHeight="1" x14ac:dyDescent="0.2">
      <c r="A26" s="10"/>
      <c r="B26" s="29"/>
      <c r="C26" s="29"/>
      <c r="D26" s="5"/>
      <c r="E26" s="5"/>
      <c r="F26" s="5"/>
      <c r="G26" s="41">
        <f t="shared" si="3"/>
        <v>0</v>
      </c>
      <c r="H26" s="80">
        <f t="shared" si="4"/>
        <v>0</v>
      </c>
      <c r="I26" s="5"/>
      <c r="J26" s="5"/>
      <c r="K26" s="77"/>
      <c r="L26" s="77"/>
      <c r="M26" s="41">
        <f t="shared" si="5"/>
        <v>0</v>
      </c>
      <c r="N26" s="41">
        <f t="shared" si="5"/>
        <v>0</v>
      </c>
      <c r="O26" s="5"/>
      <c r="P26" s="37"/>
      <c r="Q26" s="38"/>
    </row>
    <row r="27" spans="1:17" s="2" customFormat="1" ht="45" customHeight="1" x14ac:dyDescent="0.2">
      <c r="A27" s="10"/>
      <c r="B27" s="29"/>
      <c r="C27" s="29"/>
      <c r="D27" s="5"/>
      <c r="E27" s="5"/>
      <c r="F27" s="5"/>
      <c r="G27" s="41">
        <f t="shared" si="3"/>
        <v>0</v>
      </c>
      <c r="H27" s="80">
        <f t="shared" si="4"/>
        <v>0</v>
      </c>
      <c r="I27" s="5"/>
      <c r="J27" s="5"/>
      <c r="K27" s="77"/>
      <c r="L27" s="77"/>
      <c r="M27" s="41">
        <f t="shared" si="5"/>
        <v>0</v>
      </c>
      <c r="N27" s="41">
        <f t="shared" si="5"/>
        <v>0</v>
      </c>
      <c r="O27" s="5"/>
      <c r="P27" s="37"/>
      <c r="Q27" s="38"/>
    </row>
    <row r="28" spans="1:17" s="2" customFormat="1" ht="45" customHeight="1" x14ac:dyDescent="0.2">
      <c r="A28" s="10"/>
      <c r="B28" s="29"/>
      <c r="C28" s="29"/>
      <c r="D28" s="5"/>
      <c r="E28" s="5"/>
      <c r="F28" s="5"/>
      <c r="G28" s="41">
        <f t="shared" si="3"/>
        <v>0</v>
      </c>
      <c r="H28" s="80">
        <f t="shared" si="4"/>
        <v>0</v>
      </c>
      <c r="I28" s="5"/>
      <c r="J28" s="5"/>
      <c r="K28" s="77"/>
      <c r="L28" s="77"/>
      <c r="M28" s="41">
        <f t="shared" si="5"/>
        <v>0</v>
      </c>
      <c r="N28" s="41">
        <f t="shared" si="5"/>
        <v>0</v>
      </c>
      <c r="O28" s="5"/>
      <c r="P28" s="37"/>
      <c r="Q28" s="38"/>
    </row>
    <row r="29" spans="1:17" s="2" customFormat="1" ht="45" customHeight="1" x14ac:dyDescent="0.2">
      <c r="A29" s="10"/>
      <c r="B29" s="29"/>
      <c r="C29" s="29"/>
      <c r="D29" s="5"/>
      <c r="E29" s="5"/>
      <c r="F29" s="5"/>
      <c r="G29" s="41">
        <f t="shared" si="3"/>
        <v>0</v>
      </c>
      <c r="H29" s="80">
        <f t="shared" si="4"/>
        <v>0</v>
      </c>
      <c r="I29" s="5"/>
      <c r="J29" s="5"/>
      <c r="K29" s="77"/>
      <c r="L29" s="77"/>
      <c r="M29" s="41">
        <f t="shared" si="5"/>
        <v>0</v>
      </c>
      <c r="N29" s="41">
        <f t="shared" si="5"/>
        <v>0</v>
      </c>
      <c r="O29" s="5"/>
      <c r="P29" s="37"/>
      <c r="Q29" s="38"/>
    </row>
    <row r="30" spans="1:17" s="2" customFormat="1" ht="45" customHeight="1" x14ac:dyDescent="0.2">
      <c r="A30" s="10"/>
      <c r="B30" s="29"/>
      <c r="C30" s="29"/>
      <c r="D30" s="5"/>
      <c r="E30" s="5"/>
      <c r="F30" s="5"/>
      <c r="G30" s="41">
        <f t="shared" si="3"/>
        <v>0</v>
      </c>
      <c r="H30" s="80">
        <f t="shared" si="4"/>
        <v>0</v>
      </c>
      <c r="I30" s="5"/>
      <c r="J30" s="5"/>
      <c r="K30" s="77"/>
      <c r="L30" s="77"/>
      <c r="M30" s="41">
        <f t="shared" si="5"/>
        <v>0</v>
      </c>
      <c r="N30" s="41">
        <f t="shared" si="5"/>
        <v>0</v>
      </c>
      <c r="O30" s="5"/>
      <c r="P30" s="37"/>
      <c r="Q30" s="38"/>
    </row>
    <row r="31" spans="1:17" s="2" customFormat="1" ht="45" customHeight="1" x14ac:dyDescent="0.2">
      <c r="A31" s="10"/>
      <c r="B31" s="29"/>
      <c r="C31" s="29"/>
      <c r="D31" s="5"/>
      <c r="E31" s="5"/>
      <c r="F31" s="5"/>
      <c r="G31" s="41">
        <f t="shared" si="3"/>
        <v>0</v>
      </c>
      <c r="H31" s="80">
        <f t="shared" si="4"/>
        <v>0</v>
      </c>
      <c r="I31" s="5"/>
      <c r="J31" s="5"/>
      <c r="K31" s="77"/>
      <c r="L31" s="77"/>
      <c r="M31" s="41">
        <f t="shared" si="5"/>
        <v>0</v>
      </c>
      <c r="N31" s="41">
        <f t="shared" si="5"/>
        <v>0</v>
      </c>
      <c r="O31" s="5"/>
      <c r="P31" s="37"/>
      <c r="Q31" s="38"/>
    </row>
    <row r="32" spans="1:17" s="2" customFormat="1" ht="30" customHeight="1" x14ac:dyDescent="0.2">
      <c r="A32" s="93" t="s">
        <v>40</v>
      </c>
      <c r="B32" s="167">
        <f>SUM(M24:M31)</f>
        <v>0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1:17" s="2" customFormat="1" ht="30" customHeight="1" x14ac:dyDescent="0.2">
      <c r="A33" s="94" t="s">
        <v>39</v>
      </c>
      <c r="B33" s="149">
        <f>SUM(N24:N31)</f>
        <v>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s="2" customFormat="1" ht="30" customHeight="1" x14ac:dyDescent="0.2">
      <c r="A34" s="45" t="s">
        <v>65</v>
      </c>
      <c r="B34" s="170">
        <v>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1:17" s="2" customFormat="1" ht="15" customHeight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1:17" s="3" customFormat="1" ht="38.25" customHeight="1" x14ac:dyDescent="0.2">
      <c r="A36" s="43" t="s">
        <v>16</v>
      </c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s="3" customFormat="1" ht="38.25" customHeight="1" x14ac:dyDescent="0.2">
      <c r="A37" s="54"/>
      <c r="B37" s="55"/>
      <c r="C37" s="55"/>
      <c r="D37" s="56"/>
      <c r="E37" s="56"/>
      <c r="F37" s="56"/>
      <c r="G37" s="41">
        <f t="shared" ref="G37:G44" si="6">B37*E37</f>
        <v>0</v>
      </c>
      <c r="H37" s="80">
        <f t="shared" ref="H37:H44" si="7">C37*F37</f>
        <v>0</v>
      </c>
      <c r="I37" s="56"/>
      <c r="J37" s="56"/>
      <c r="K37" s="56"/>
      <c r="L37" s="56"/>
      <c r="M37" s="41">
        <f t="shared" ref="M37:N44" si="8">IF(K37= "ne",G37+I37,G37)</f>
        <v>0</v>
      </c>
      <c r="N37" s="41">
        <f t="shared" si="8"/>
        <v>0</v>
      </c>
      <c r="O37" s="56"/>
      <c r="P37" s="57"/>
      <c r="Q37" s="58"/>
    </row>
    <row r="38" spans="1:17" s="3" customFormat="1" ht="38.25" customHeight="1" x14ac:dyDescent="0.2">
      <c r="A38" s="54"/>
      <c r="B38" s="55"/>
      <c r="C38" s="55"/>
      <c r="D38" s="56"/>
      <c r="E38" s="56"/>
      <c r="F38" s="56"/>
      <c r="G38" s="41">
        <f t="shared" si="6"/>
        <v>0</v>
      </c>
      <c r="H38" s="80">
        <f t="shared" si="7"/>
        <v>0</v>
      </c>
      <c r="I38" s="56"/>
      <c r="J38" s="56"/>
      <c r="K38" s="56"/>
      <c r="L38" s="56"/>
      <c r="M38" s="41">
        <f t="shared" si="8"/>
        <v>0</v>
      </c>
      <c r="N38" s="41">
        <f t="shared" si="8"/>
        <v>0</v>
      </c>
      <c r="O38" s="56"/>
      <c r="P38" s="57"/>
      <c r="Q38" s="58"/>
    </row>
    <row r="39" spans="1:17" s="3" customFormat="1" ht="38.25" customHeight="1" x14ac:dyDescent="0.2">
      <c r="A39" s="54"/>
      <c r="B39" s="55"/>
      <c r="C39" s="55"/>
      <c r="D39" s="56"/>
      <c r="E39" s="56"/>
      <c r="F39" s="56"/>
      <c r="G39" s="41">
        <f t="shared" si="6"/>
        <v>0</v>
      </c>
      <c r="H39" s="80">
        <f t="shared" si="7"/>
        <v>0</v>
      </c>
      <c r="I39" s="56"/>
      <c r="J39" s="56"/>
      <c r="K39" s="56"/>
      <c r="L39" s="56"/>
      <c r="M39" s="41">
        <f t="shared" si="8"/>
        <v>0</v>
      </c>
      <c r="N39" s="41">
        <f t="shared" si="8"/>
        <v>0</v>
      </c>
      <c r="O39" s="56"/>
      <c r="P39" s="57"/>
      <c r="Q39" s="58"/>
    </row>
    <row r="40" spans="1:17" s="3" customFormat="1" ht="38.25" customHeight="1" x14ac:dyDescent="0.2">
      <c r="A40" s="54"/>
      <c r="B40" s="55"/>
      <c r="C40" s="55"/>
      <c r="D40" s="56"/>
      <c r="E40" s="56"/>
      <c r="F40" s="56"/>
      <c r="G40" s="41">
        <f t="shared" si="6"/>
        <v>0</v>
      </c>
      <c r="H40" s="80">
        <f t="shared" si="7"/>
        <v>0</v>
      </c>
      <c r="I40" s="56"/>
      <c r="J40" s="56"/>
      <c r="K40" s="56"/>
      <c r="L40" s="56"/>
      <c r="M40" s="41">
        <f t="shared" si="8"/>
        <v>0</v>
      </c>
      <c r="N40" s="41">
        <f t="shared" si="8"/>
        <v>0</v>
      </c>
      <c r="O40" s="56"/>
      <c r="P40" s="57"/>
      <c r="Q40" s="58"/>
    </row>
    <row r="41" spans="1:17" s="3" customFormat="1" ht="38.25" customHeight="1" x14ac:dyDescent="0.2">
      <c r="A41" s="54"/>
      <c r="B41" s="55"/>
      <c r="C41" s="55"/>
      <c r="D41" s="56"/>
      <c r="E41" s="56"/>
      <c r="F41" s="56"/>
      <c r="G41" s="41">
        <f t="shared" si="6"/>
        <v>0</v>
      </c>
      <c r="H41" s="80">
        <f t="shared" si="7"/>
        <v>0</v>
      </c>
      <c r="I41" s="56"/>
      <c r="J41" s="56"/>
      <c r="K41" s="56"/>
      <c r="L41" s="56"/>
      <c r="M41" s="41">
        <f t="shared" si="8"/>
        <v>0</v>
      </c>
      <c r="N41" s="41">
        <f t="shared" si="8"/>
        <v>0</v>
      </c>
      <c r="O41" s="56"/>
      <c r="P41" s="57"/>
      <c r="Q41" s="58"/>
    </row>
    <row r="42" spans="1:17" s="2" customFormat="1" ht="45" customHeight="1" x14ac:dyDescent="0.2">
      <c r="A42" s="26"/>
      <c r="B42" s="27"/>
      <c r="C42" s="27"/>
      <c r="D42" s="25"/>
      <c r="E42" s="25"/>
      <c r="F42" s="25"/>
      <c r="G42" s="41">
        <f t="shared" si="6"/>
        <v>0</v>
      </c>
      <c r="H42" s="80">
        <f t="shared" si="7"/>
        <v>0</v>
      </c>
      <c r="I42" s="25"/>
      <c r="J42" s="25"/>
      <c r="K42" s="25"/>
      <c r="L42" s="25"/>
      <c r="M42" s="41">
        <f t="shared" si="8"/>
        <v>0</v>
      </c>
      <c r="N42" s="41">
        <f t="shared" si="8"/>
        <v>0</v>
      </c>
      <c r="O42" s="25"/>
      <c r="P42" s="59"/>
      <c r="Q42" s="60"/>
    </row>
    <row r="43" spans="1:17" s="2" customFormat="1" ht="45" customHeight="1" x14ac:dyDescent="0.2">
      <c r="A43" s="28"/>
      <c r="B43" s="29"/>
      <c r="C43" s="29"/>
      <c r="D43" s="5"/>
      <c r="E43" s="5"/>
      <c r="F43" s="5"/>
      <c r="G43" s="41">
        <f t="shared" si="6"/>
        <v>0</v>
      </c>
      <c r="H43" s="80">
        <f t="shared" si="7"/>
        <v>0</v>
      </c>
      <c r="I43" s="5"/>
      <c r="J43" s="5"/>
      <c r="K43" s="5"/>
      <c r="L43" s="5"/>
      <c r="M43" s="41">
        <f t="shared" si="8"/>
        <v>0</v>
      </c>
      <c r="N43" s="41">
        <f t="shared" si="8"/>
        <v>0</v>
      </c>
      <c r="O43" s="5"/>
      <c r="P43" s="61"/>
      <c r="Q43" s="62"/>
    </row>
    <row r="44" spans="1:17" s="2" customFormat="1" ht="45" customHeight="1" x14ac:dyDescent="0.2">
      <c r="A44" s="28"/>
      <c r="B44" s="29"/>
      <c r="C44" s="29"/>
      <c r="D44" s="5"/>
      <c r="E44" s="5"/>
      <c r="F44" s="5"/>
      <c r="G44" s="41">
        <f t="shared" si="6"/>
        <v>0</v>
      </c>
      <c r="H44" s="80">
        <f t="shared" si="7"/>
        <v>0</v>
      </c>
      <c r="I44" s="5"/>
      <c r="J44" s="5"/>
      <c r="K44" s="5"/>
      <c r="L44" s="5"/>
      <c r="M44" s="41">
        <f t="shared" si="8"/>
        <v>0</v>
      </c>
      <c r="N44" s="41">
        <f t="shared" si="8"/>
        <v>0</v>
      </c>
      <c r="O44" s="5"/>
      <c r="P44" s="63"/>
      <c r="Q44" s="62"/>
    </row>
    <row r="45" spans="1:17" s="3" customFormat="1" ht="30" customHeight="1" x14ac:dyDescent="0.2">
      <c r="A45" s="49" t="s">
        <v>42</v>
      </c>
      <c r="B45" s="152">
        <f>SUM(M37:M44)</f>
        <v>0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4"/>
    </row>
    <row r="46" spans="1:17" s="3" customFormat="1" ht="30" customHeight="1" x14ac:dyDescent="0.2">
      <c r="A46" s="81" t="s">
        <v>41</v>
      </c>
      <c r="B46" s="173">
        <f>SUM(N37:N44)</f>
        <v>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s="3" customFormat="1" ht="30" customHeight="1" x14ac:dyDescent="0.2">
      <c r="A47" s="45" t="s">
        <v>66</v>
      </c>
      <c r="B47" s="171">
        <v>0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3" customFormat="1" ht="15" customHeight="1" x14ac:dyDescent="0.2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7"/>
    </row>
    <row r="49" spans="1:17" s="2" customFormat="1" ht="36.75" customHeight="1" x14ac:dyDescent="0.2">
      <c r="A49" s="43" t="s">
        <v>7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6"/>
    </row>
    <row r="50" spans="1:17" s="2" customFormat="1" ht="45" customHeight="1" x14ac:dyDescent="0.2">
      <c r="A50" s="11"/>
      <c r="B50" s="76"/>
      <c r="C50" s="76"/>
      <c r="D50" s="5"/>
      <c r="E50" s="5"/>
      <c r="F50" s="5"/>
      <c r="G50" s="41">
        <f t="shared" ref="G50:G57" si="9">B50*E50</f>
        <v>0</v>
      </c>
      <c r="H50" s="80">
        <f t="shared" ref="H50:H57" si="10">C50*F50</f>
        <v>0</v>
      </c>
      <c r="I50" s="5"/>
      <c r="J50" s="5"/>
      <c r="K50" s="77"/>
      <c r="L50" s="77"/>
      <c r="M50" s="41">
        <f t="shared" ref="M50:N57" si="11">IF(K50= "ne",G50+I50,G50)</f>
        <v>0</v>
      </c>
      <c r="N50" s="41">
        <f t="shared" si="11"/>
        <v>0</v>
      </c>
      <c r="O50" s="5"/>
      <c r="P50" s="37"/>
      <c r="Q50" s="38"/>
    </row>
    <row r="51" spans="1:17" s="2" customFormat="1" ht="45" customHeight="1" x14ac:dyDescent="0.2">
      <c r="A51" s="11"/>
      <c r="B51" s="76"/>
      <c r="C51" s="76"/>
      <c r="D51" s="5"/>
      <c r="E51" s="5"/>
      <c r="F51" s="5"/>
      <c r="G51" s="41">
        <f t="shared" si="9"/>
        <v>0</v>
      </c>
      <c r="H51" s="80">
        <f t="shared" si="10"/>
        <v>0</v>
      </c>
      <c r="I51" s="5"/>
      <c r="J51" s="5"/>
      <c r="K51" s="77"/>
      <c r="L51" s="77"/>
      <c r="M51" s="41">
        <f t="shared" si="11"/>
        <v>0</v>
      </c>
      <c r="N51" s="41">
        <f t="shared" si="11"/>
        <v>0</v>
      </c>
      <c r="O51" s="5"/>
      <c r="P51" s="37"/>
      <c r="Q51" s="38"/>
    </row>
    <row r="52" spans="1:17" s="2" customFormat="1" ht="45" customHeight="1" x14ac:dyDescent="0.2">
      <c r="A52" s="11"/>
      <c r="B52" s="76"/>
      <c r="C52" s="76"/>
      <c r="D52" s="5"/>
      <c r="E52" s="5"/>
      <c r="F52" s="5"/>
      <c r="G52" s="41">
        <f t="shared" si="9"/>
        <v>0</v>
      </c>
      <c r="H52" s="80">
        <f t="shared" si="10"/>
        <v>0</v>
      </c>
      <c r="I52" s="5"/>
      <c r="J52" s="5"/>
      <c r="K52" s="77"/>
      <c r="L52" s="77"/>
      <c r="M52" s="41">
        <f t="shared" si="11"/>
        <v>0</v>
      </c>
      <c r="N52" s="41">
        <f t="shared" si="11"/>
        <v>0</v>
      </c>
      <c r="O52" s="5"/>
      <c r="P52" s="37"/>
      <c r="Q52" s="38"/>
    </row>
    <row r="53" spans="1:17" s="2" customFormat="1" ht="45" customHeight="1" x14ac:dyDescent="0.2">
      <c r="A53" s="11"/>
      <c r="B53" s="76"/>
      <c r="C53" s="76"/>
      <c r="D53" s="5"/>
      <c r="E53" s="5"/>
      <c r="F53" s="5"/>
      <c r="G53" s="41">
        <f t="shared" si="9"/>
        <v>0</v>
      </c>
      <c r="H53" s="80">
        <f t="shared" si="10"/>
        <v>0</v>
      </c>
      <c r="I53" s="5"/>
      <c r="J53" s="5"/>
      <c r="K53" s="77"/>
      <c r="L53" s="77"/>
      <c r="M53" s="41">
        <f t="shared" si="11"/>
        <v>0</v>
      </c>
      <c r="N53" s="41">
        <f t="shared" si="11"/>
        <v>0</v>
      </c>
      <c r="O53" s="5"/>
      <c r="P53" s="37"/>
      <c r="Q53" s="38"/>
    </row>
    <row r="54" spans="1:17" s="2" customFormat="1" ht="45" customHeight="1" x14ac:dyDescent="0.2">
      <c r="A54" s="11"/>
      <c r="B54" s="76"/>
      <c r="C54" s="76"/>
      <c r="D54" s="5"/>
      <c r="E54" s="5"/>
      <c r="F54" s="5"/>
      <c r="G54" s="41">
        <f t="shared" si="9"/>
        <v>0</v>
      </c>
      <c r="H54" s="80">
        <f t="shared" si="10"/>
        <v>0</v>
      </c>
      <c r="I54" s="5"/>
      <c r="J54" s="5"/>
      <c r="K54" s="77"/>
      <c r="L54" s="77"/>
      <c r="M54" s="41">
        <f t="shared" si="11"/>
        <v>0</v>
      </c>
      <c r="N54" s="41">
        <f t="shared" si="11"/>
        <v>0</v>
      </c>
      <c r="O54" s="5"/>
      <c r="P54" s="37"/>
      <c r="Q54" s="38"/>
    </row>
    <row r="55" spans="1:17" s="2" customFormat="1" ht="45" customHeight="1" x14ac:dyDescent="0.2">
      <c r="A55" s="11"/>
      <c r="B55" s="76"/>
      <c r="C55" s="76"/>
      <c r="D55" s="5"/>
      <c r="E55" s="5"/>
      <c r="F55" s="5"/>
      <c r="G55" s="41">
        <f t="shared" si="9"/>
        <v>0</v>
      </c>
      <c r="H55" s="80">
        <f t="shared" si="10"/>
        <v>0</v>
      </c>
      <c r="I55" s="5"/>
      <c r="J55" s="5"/>
      <c r="K55" s="77"/>
      <c r="L55" s="77"/>
      <c r="M55" s="41">
        <f t="shared" si="11"/>
        <v>0</v>
      </c>
      <c r="N55" s="41">
        <f t="shared" si="11"/>
        <v>0</v>
      </c>
      <c r="O55" s="5"/>
      <c r="P55" s="37"/>
      <c r="Q55" s="38"/>
    </row>
    <row r="56" spans="1:17" s="2" customFormat="1" ht="45" customHeight="1" x14ac:dyDescent="0.2">
      <c r="A56" s="11"/>
      <c r="B56" s="76"/>
      <c r="C56" s="76"/>
      <c r="D56" s="5"/>
      <c r="E56" s="5"/>
      <c r="F56" s="5"/>
      <c r="G56" s="41">
        <f t="shared" si="9"/>
        <v>0</v>
      </c>
      <c r="H56" s="80">
        <f t="shared" si="10"/>
        <v>0</v>
      </c>
      <c r="I56" s="5"/>
      <c r="J56" s="5"/>
      <c r="K56" s="77"/>
      <c r="L56" s="77"/>
      <c r="M56" s="41">
        <f t="shared" si="11"/>
        <v>0</v>
      </c>
      <c r="N56" s="41">
        <f t="shared" si="11"/>
        <v>0</v>
      </c>
      <c r="O56" s="5"/>
      <c r="P56" s="37"/>
      <c r="Q56" s="38"/>
    </row>
    <row r="57" spans="1:17" s="2" customFormat="1" ht="45" customHeight="1" x14ac:dyDescent="0.2">
      <c r="A57" s="11"/>
      <c r="B57" s="76"/>
      <c r="C57" s="76"/>
      <c r="D57" s="5"/>
      <c r="E57" s="5"/>
      <c r="F57" s="5"/>
      <c r="G57" s="41">
        <f t="shared" si="9"/>
        <v>0</v>
      </c>
      <c r="H57" s="80">
        <f t="shared" si="10"/>
        <v>0</v>
      </c>
      <c r="I57" s="5"/>
      <c r="J57" s="5"/>
      <c r="K57" s="77"/>
      <c r="L57" s="77"/>
      <c r="M57" s="41">
        <f t="shared" si="11"/>
        <v>0</v>
      </c>
      <c r="N57" s="41">
        <f t="shared" si="11"/>
        <v>0</v>
      </c>
      <c r="O57" s="5"/>
      <c r="P57" s="37"/>
      <c r="Q57" s="38"/>
    </row>
    <row r="58" spans="1:17" s="2" customFormat="1" ht="28.5" customHeight="1" x14ac:dyDescent="0.2">
      <c r="A58" s="49" t="s">
        <v>43</v>
      </c>
      <c r="B58" s="152">
        <f>SUM(M50:M57)</f>
        <v>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4"/>
    </row>
    <row r="59" spans="1:17" s="2" customFormat="1" ht="28.5" customHeight="1" x14ac:dyDescent="0.2">
      <c r="A59" s="81" t="s">
        <v>44</v>
      </c>
      <c r="B59" s="173">
        <f>SUM(N50:N57)</f>
        <v>0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s="2" customFormat="1" ht="28.5" customHeight="1" x14ac:dyDescent="0.2">
      <c r="A60" s="45" t="s">
        <v>67</v>
      </c>
      <c r="B60" s="178">
        <v>0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80"/>
    </row>
    <row r="61" spans="1:17" s="2" customFormat="1" ht="15" customHeight="1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</row>
    <row r="62" spans="1:17" s="3" customFormat="1" ht="69.75" customHeight="1" x14ac:dyDescent="0.2">
      <c r="A62" s="43" t="s">
        <v>17</v>
      </c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6"/>
    </row>
    <row r="63" spans="1:17" s="3" customFormat="1" ht="45" customHeight="1" x14ac:dyDescent="0.2">
      <c r="A63" s="11"/>
      <c r="B63" s="76"/>
      <c r="C63" s="76"/>
      <c r="D63" s="5"/>
      <c r="E63" s="5"/>
      <c r="F63" s="5"/>
      <c r="G63" s="41">
        <f t="shared" ref="G63:G70" si="12">B63*E63</f>
        <v>0</v>
      </c>
      <c r="H63" s="80">
        <f t="shared" ref="H63:H70" si="13">C63*F63</f>
        <v>0</v>
      </c>
      <c r="I63" s="5"/>
      <c r="J63" s="5"/>
      <c r="K63" s="77"/>
      <c r="L63" s="77"/>
      <c r="M63" s="41">
        <f t="shared" ref="M63:N70" si="14">IF(K63= "ne",G63+I63,G63)</f>
        <v>0</v>
      </c>
      <c r="N63" s="41">
        <f t="shared" si="14"/>
        <v>0</v>
      </c>
      <c r="O63" s="5"/>
      <c r="P63" s="64"/>
      <c r="Q63" s="38"/>
    </row>
    <row r="64" spans="1:17" s="3" customFormat="1" ht="45" customHeight="1" x14ac:dyDescent="0.2">
      <c r="A64" s="11"/>
      <c r="B64" s="76"/>
      <c r="C64" s="76"/>
      <c r="D64" s="5"/>
      <c r="E64" s="5"/>
      <c r="F64" s="5"/>
      <c r="G64" s="41">
        <f t="shared" si="12"/>
        <v>0</v>
      </c>
      <c r="H64" s="80">
        <f t="shared" si="13"/>
        <v>0</v>
      </c>
      <c r="I64" s="5"/>
      <c r="J64" s="5"/>
      <c r="K64" s="77"/>
      <c r="L64" s="77"/>
      <c r="M64" s="41">
        <f t="shared" si="14"/>
        <v>0</v>
      </c>
      <c r="N64" s="41">
        <f t="shared" si="14"/>
        <v>0</v>
      </c>
      <c r="O64" s="5"/>
      <c r="P64" s="64"/>
      <c r="Q64" s="38"/>
    </row>
    <row r="65" spans="1:17" s="3" customFormat="1" ht="45" customHeight="1" x14ac:dyDescent="0.2">
      <c r="A65" s="11"/>
      <c r="B65" s="76"/>
      <c r="C65" s="76"/>
      <c r="D65" s="5"/>
      <c r="E65" s="5"/>
      <c r="F65" s="5"/>
      <c r="G65" s="41">
        <f t="shared" si="12"/>
        <v>0</v>
      </c>
      <c r="H65" s="80">
        <f t="shared" si="13"/>
        <v>0</v>
      </c>
      <c r="I65" s="5"/>
      <c r="J65" s="5"/>
      <c r="K65" s="77"/>
      <c r="L65" s="77"/>
      <c r="M65" s="41">
        <f t="shared" si="14"/>
        <v>0</v>
      </c>
      <c r="N65" s="41">
        <f t="shared" si="14"/>
        <v>0</v>
      </c>
      <c r="O65" s="5"/>
      <c r="P65" s="64"/>
      <c r="Q65" s="38"/>
    </row>
    <row r="66" spans="1:17" s="3" customFormat="1" ht="45" customHeight="1" x14ac:dyDescent="0.2">
      <c r="A66" s="11"/>
      <c r="B66" s="76"/>
      <c r="C66" s="76"/>
      <c r="D66" s="5"/>
      <c r="E66" s="5"/>
      <c r="F66" s="5"/>
      <c r="G66" s="41">
        <f t="shared" si="12"/>
        <v>0</v>
      </c>
      <c r="H66" s="80">
        <f t="shared" si="13"/>
        <v>0</v>
      </c>
      <c r="I66" s="5"/>
      <c r="J66" s="5"/>
      <c r="K66" s="77"/>
      <c r="L66" s="77"/>
      <c r="M66" s="41">
        <f t="shared" si="14"/>
        <v>0</v>
      </c>
      <c r="N66" s="41">
        <f t="shared" si="14"/>
        <v>0</v>
      </c>
      <c r="O66" s="5"/>
      <c r="P66" s="64"/>
      <c r="Q66" s="38"/>
    </row>
    <row r="67" spans="1:17" s="3" customFormat="1" ht="45" customHeight="1" x14ac:dyDescent="0.2">
      <c r="A67" s="11"/>
      <c r="B67" s="76"/>
      <c r="C67" s="76"/>
      <c r="D67" s="5"/>
      <c r="E67" s="5"/>
      <c r="F67" s="5"/>
      <c r="G67" s="41">
        <f t="shared" si="12"/>
        <v>0</v>
      </c>
      <c r="H67" s="80">
        <f t="shared" si="13"/>
        <v>0</v>
      </c>
      <c r="I67" s="5"/>
      <c r="J67" s="5"/>
      <c r="K67" s="77"/>
      <c r="L67" s="77"/>
      <c r="M67" s="41">
        <f t="shared" si="14"/>
        <v>0</v>
      </c>
      <c r="N67" s="41">
        <f t="shared" si="14"/>
        <v>0</v>
      </c>
      <c r="O67" s="5"/>
      <c r="P67" s="64"/>
      <c r="Q67" s="38"/>
    </row>
    <row r="68" spans="1:17" s="3" customFormat="1" ht="45" customHeight="1" x14ac:dyDescent="0.2">
      <c r="A68" s="11"/>
      <c r="B68" s="76"/>
      <c r="C68" s="76"/>
      <c r="D68" s="5"/>
      <c r="E68" s="5"/>
      <c r="F68" s="5"/>
      <c r="G68" s="41">
        <f t="shared" si="12"/>
        <v>0</v>
      </c>
      <c r="H68" s="80">
        <f t="shared" si="13"/>
        <v>0</v>
      </c>
      <c r="I68" s="5"/>
      <c r="J68" s="5"/>
      <c r="K68" s="77"/>
      <c r="L68" s="77"/>
      <c r="M68" s="41">
        <f t="shared" si="14"/>
        <v>0</v>
      </c>
      <c r="N68" s="41">
        <f t="shared" si="14"/>
        <v>0</v>
      </c>
      <c r="O68" s="5"/>
      <c r="P68" s="64"/>
      <c r="Q68" s="38"/>
    </row>
    <row r="69" spans="1:17" s="3" customFormat="1" ht="45" customHeight="1" x14ac:dyDescent="0.2">
      <c r="A69" s="11"/>
      <c r="B69" s="76"/>
      <c r="C69" s="76"/>
      <c r="D69" s="5"/>
      <c r="E69" s="5"/>
      <c r="F69" s="5"/>
      <c r="G69" s="41">
        <f t="shared" si="12"/>
        <v>0</v>
      </c>
      <c r="H69" s="80">
        <f t="shared" si="13"/>
        <v>0</v>
      </c>
      <c r="I69" s="5"/>
      <c r="J69" s="5"/>
      <c r="K69" s="77"/>
      <c r="L69" s="77"/>
      <c r="M69" s="41">
        <f t="shared" si="14"/>
        <v>0</v>
      </c>
      <c r="N69" s="41">
        <f t="shared" si="14"/>
        <v>0</v>
      </c>
      <c r="O69" s="5"/>
      <c r="P69" s="64"/>
      <c r="Q69" s="38"/>
    </row>
    <row r="70" spans="1:17" s="2" customFormat="1" ht="45" customHeight="1" x14ac:dyDescent="0.2">
      <c r="A70" s="11"/>
      <c r="B70" s="76"/>
      <c r="C70" s="76"/>
      <c r="D70" s="5"/>
      <c r="E70" s="5"/>
      <c r="F70" s="5"/>
      <c r="G70" s="41">
        <f t="shared" si="12"/>
        <v>0</v>
      </c>
      <c r="H70" s="80">
        <f t="shared" si="13"/>
        <v>0</v>
      </c>
      <c r="I70" s="5"/>
      <c r="J70" s="5"/>
      <c r="K70" s="77"/>
      <c r="L70" s="77"/>
      <c r="M70" s="41">
        <f t="shared" si="14"/>
        <v>0</v>
      </c>
      <c r="N70" s="41">
        <f t="shared" si="14"/>
        <v>0</v>
      </c>
      <c r="O70" s="5"/>
      <c r="P70" s="64"/>
      <c r="Q70" s="38"/>
    </row>
    <row r="71" spans="1:17" s="3" customFormat="1" ht="30" customHeight="1" x14ac:dyDescent="0.2">
      <c r="A71" s="46" t="s">
        <v>45</v>
      </c>
      <c r="B71" s="176">
        <f>SUM(M63:M70)</f>
        <v>0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s="3" customFormat="1" ht="30" customHeight="1" x14ac:dyDescent="0.2">
      <c r="A72" s="46" t="s">
        <v>46</v>
      </c>
      <c r="B72" s="173">
        <f>SUM(N63:N70)</f>
        <v>0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81"/>
    </row>
    <row r="73" spans="1:17" s="3" customFormat="1" ht="30" customHeight="1" x14ac:dyDescent="0.2">
      <c r="A73" s="45" t="s">
        <v>68</v>
      </c>
      <c r="B73" s="171">
        <v>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s="3" customFormat="1" ht="15" customHeight="1" x14ac:dyDescent="0.2">
      <c r="A74" s="155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7"/>
    </row>
    <row r="75" spans="1:17" s="3" customFormat="1" ht="48" customHeight="1" x14ac:dyDescent="0.2">
      <c r="A75" s="50" t="s">
        <v>8</v>
      </c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77"/>
    </row>
    <row r="76" spans="1:17" s="2" customFormat="1" ht="45" customHeight="1" x14ac:dyDescent="0.2">
      <c r="A76" s="10"/>
      <c r="B76" s="29"/>
      <c r="C76" s="29"/>
      <c r="D76" s="5"/>
      <c r="E76" s="5"/>
      <c r="F76" s="5"/>
      <c r="G76" s="41">
        <f t="shared" ref="G76:G83" si="15">B76*E76</f>
        <v>0</v>
      </c>
      <c r="H76" s="80">
        <f t="shared" ref="H76:H83" si="16">C76*F76</f>
        <v>0</v>
      </c>
      <c r="I76" s="5"/>
      <c r="J76" s="5"/>
      <c r="K76" s="77"/>
      <c r="L76" s="77"/>
      <c r="M76" s="41">
        <f t="shared" ref="M76:N83" si="17">IF(K76= "ne",G76+I76,G76)</f>
        <v>0</v>
      </c>
      <c r="N76" s="41">
        <f t="shared" si="17"/>
        <v>0</v>
      </c>
      <c r="O76" s="5"/>
      <c r="P76" s="65"/>
      <c r="Q76" s="66"/>
    </row>
    <row r="77" spans="1:17" s="2" customFormat="1" ht="45" customHeight="1" x14ac:dyDescent="0.2">
      <c r="A77" s="24"/>
      <c r="B77" s="74"/>
      <c r="C77" s="74"/>
      <c r="D77" s="23"/>
      <c r="E77" s="23"/>
      <c r="F77" s="23"/>
      <c r="G77" s="41">
        <f t="shared" si="15"/>
        <v>0</v>
      </c>
      <c r="H77" s="80">
        <f t="shared" si="16"/>
        <v>0</v>
      </c>
      <c r="I77" s="23"/>
      <c r="J77" s="23"/>
      <c r="K77" s="78"/>
      <c r="L77" s="78"/>
      <c r="M77" s="41">
        <f t="shared" si="17"/>
        <v>0</v>
      </c>
      <c r="N77" s="41">
        <f t="shared" si="17"/>
        <v>0</v>
      </c>
      <c r="O77" s="23"/>
      <c r="P77" s="67"/>
      <c r="Q77" s="68"/>
    </row>
    <row r="78" spans="1:17" s="2" customFormat="1" ht="45" customHeight="1" x14ac:dyDescent="0.2">
      <c r="A78" s="24"/>
      <c r="B78" s="74"/>
      <c r="C78" s="74"/>
      <c r="D78" s="23"/>
      <c r="E78" s="23"/>
      <c r="F78" s="23"/>
      <c r="G78" s="41">
        <f t="shared" si="15"/>
        <v>0</v>
      </c>
      <c r="H78" s="80">
        <f t="shared" si="16"/>
        <v>0</v>
      </c>
      <c r="I78" s="23"/>
      <c r="J78" s="23"/>
      <c r="K78" s="78"/>
      <c r="L78" s="78"/>
      <c r="M78" s="41">
        <f t="shared" si="17"/>
        <v>0</v>
      </c>
      <c r="N78" s="41">
        <f t="shared" si="17"/>
        <v>0</v>
      </c>
      <c r="O78" s="23"/>
      <c r="P78" s="67"/>
      <c r="Q78" s="68"/>
    </row>
    <row r="79" spans="1:17" s="2" customFormat="1" ht="45" customHeight="1" x14ac:dyDescent="0.2">
      <c r="A79" s="24"/>
      <c r="B79" s="74"/>
      <c r="C79" s="74"/>
      <c r="D79" s="23"/>
      <c r="E79" s="23"/>
      <c r="F79" s="23"/>
      <c r="G79" s="41">
        <f t="shared" si="15"/>
        <v>0</v>
      </c>
      <c r="H79" s="80">
        <f t="shared" si="16"/>
        <v>0</v>
      </c>
      <c r="I79" s="23"/>
      <c r="J79" s="23"/>
      <c r="K79" s="78"/>
      <c r="L79" s="78"/>
      <c r="M79" s="41">
        <f t="shared" si="17"/>
        <v>0</v>
      </c>
      <c r="N79" s="41">
        <f t="shared" si="17"/>
        <v>0</v>
      </c>
      <c r="O79" s="23"/>
      <c r="P79" s="67"/>
      <c r="Q79" s="68"/>
    </row>
    <row r="80" spans="1:17" s="2" customFormat="1" ht="45" customHeight="1" x14ac:dyDescent="0.2">
      <c r="A80" s="24"/>
      <c r="B80" s="74"/>
      <c r="C80" s="74"/>
      <c r="D80" s="23"/>
      <c r="E80" s="23"/>
      <c r="F80" s="23"/>
      <c r="G80" s="41">
        <f t="shared" si="15"/>
        <v>0</v>
      </c>
      <c r="H80" s="80">
        <f t="shared" si="16"/>
        <v>0</v>
      </c>
      <c r="I80" s="23"/>
      <c r="J80" s="23"/>
      <c r="K80" s="78"/>
      <c r="L80" s="78"/>
      <c r="M80" s="41">
        <f t="shared" si="17"/>
        <v>0</v>
      </c>
      <c r="N80" s="41">
        <f t="shared" si="17"/>
        <v>0</v>
      </c>
      <c r="O80" s="23"/>
      <c r="P80" s="67"/>
      <c r="Q80" s="68"/>
    </row>
    <row r="81" spans="1:17" s="2" customFormat="1" ht="45" customHeight="1" x14ac:dyDescent="0.2">
      <c r="A81" s="24"/>
      <c r="B81" s="74"/>
      <c r="C81" s="74"/>
      <c r="D81" s="23"/>
      <c r="E81" s="23"/>
      <c r="F81" s="23"/>
      <c r="G81" s="41">
        <f t="shared" si="15"/>
        <v>0</v>
      </c>
      <c r="H81" s="80">
        <f t="shared" si="16"/>
        <v>0</v>
      </c>
      <c r="I81" s="23"/>
      <c r="J81" s="23"/>
      <c r="K81" s="78"/>
      <c r="L81" s="78"/>
      <c r="M81" s="41">
        <f t="shared" si="17"/>
        <v>0</v>
      </c>
      <c r="N81" s="41">
        <f t="shared" si="17"/>
        <v>0</v>
      </c>
      <c r="O81" s="23"/>
      <c r="P81" s="67"/>
      <c r="Q81" s="68"/>
    </row>
    <row r="82" spans="1:17" s="2" customFormat="1" ht="45" customHeight="1" x14ac:dyDescent="0.2">
      <c r="A82" s="24"/>
      <c r="B82" s="74"/>
      <c r="C82" s="74"/>
      <c r="D82" s="23"/>
      <c r="E82" s="23"/>
      <c r="F82" s="23"/>
      <c r="G82" s="41">
        <f t="shared" si="15"/>
        <v>0</v>
      </c>
      <c r="H82" s="80">
        <f t="shared" si="16"/>
        <v>0</v>
      </c>
      <c r="I82" s="23"/>
      <c r="J82" s="23"/>
      <c r="K82" s="78"/>
      <c r="L82" s="78"/>
      <c r="M82" s="41">
        <f t="shared" si="17"/>
        <v>0</v>
      </c>
      <c r="N82" s="41">
        <f t="shared" si="17"/>
        <v>0</v>
      </c>
      <c r="O82" s="23"/>
      <c r="P82" s="67"/>
      <c r="Q82" s="68"/>
    </row>
    <row r="83" spans="1:17" s="2" customFormat="1" ht="45" customHeight="1" x14ac:dyDescent="0.2">
      <c r="A83" s="30"/>
      <c r="B83" s="5"/>
      <c r="C83" s="5"/>
      <c r="D83" s="5"/>
      <c r="E83" s="5"/>
      <c r="F83" s="5"/>
      <c r="G83" s="41">
        <f t="shared" si="15"/>
        <v>0</v>
      </c>
      <c r="H83" s="80">
        <f t="shared" si="16"/>
        <v>0</v>
      </c>
      <c r="I83" s="5"/>
      <c r="J83" s="5"/>
      <c r="K83" s="77"/>
      <c r="L83" s="77"/>
      <c r="M83" s="41">
        <f t="shared" si="17"/>
        <v>0</v>
      </c>
      <c r="N83" s="41">
        <f t="shared" si="17"/>
        <v>0</v>
      </c>
      <c r="O83" s="5"/>
      <c r="P83" s="69"/>
      <c r="Q83" s="30"/>
    </row>
    <row r="84" spans="1:17" s="3" customFormat="1" ht="33.75" customHeight="1" x14ac:dyDescent="0.2">
      <c r="A84" s="46" t="s">
        <v>47</v>
      </c>
      <c r="B84" s="173">
        <f>SUM(M76:M83)</f>
        <v>0</v>
      </c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81"/>
    </row>
    <row r="85" spans="1:17" s="3" customFormat="1" ht="33.75" customHeight="1" x14ac:dyDescent="0.2">
      <c r="A85" s="46" t="s">
        <v>48</v>
      </c>
      <c r="B85" s="173">
        <f>SUM(N76:N83)</f>
        <v>0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81"/>
    </row>
    <row r="86" spans="1:17" s="3" customFormat="1" ht="33.75" customHeight="1" x14ac:dyDescent="0.2">
      <c r="A86" s="45" t="s">
        <v>69</v>
      </c>
      <c r="B86" s="178">
        <v>0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80"/>
    </row>
    <row r="87" spans="1:17" s="3" customFormat="1" ht="14.25" customHeight="1" x14ac:dyDescent="0.2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7"/>
    </row>
    <row r="88" spans="1:17" s="3" customFormat="1" ht="48" customHeight="1" x14ac:dyDescent="0.2">
      <c r="A88" s="43" t="s">
        <v>18</v>
      </c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6"/>
    </row>
    <row r="89" spans="1:17" s="2" customFormat="1" ht="45" customHeight="1" x14ac:dyDescent="0.2">
      <c r="A89" s="10"/>
      <c r="B89" s="29"/>
      <c r="C89" s="29"/>
      <c r="D89" s="5"/>
      <c r="E89" s="5"/>
      <c r="F89" s="5"/>
      <c r="G89" s="41">
        <f>B89*E89</f>
        <v>0</v>
      </c>
      <c r="H89" s="80">
        <f t="shared" ref="H89:H93" si="18">C89*F89</f>
        <v>0</v>
      </c>
      <c r="I89" s="5"/>
      <c r="J89" s="5"/>
      <c r="K89" s="77"/>
      <c r="L89" s="77"/>
      <c r="M89" s="41">
        <f t="shared" ref="M89:N93" si="19">IF(K89= "ne",G89+I89,G89)</f>
        <v>0</v>
      </c>
      <c r="N89" s="41">
        <f t="shared" si="19"/>
        <v>0</v>
      </c>
      <c r="O89" s="5"/>
      <c r="P89" s="65"/>
      <c r="Q89" s="66"/>
    </row>
    <row r="90" spans="1:17" s="2" customFormat="1" ht="45" customHeight="1" x14ac:dyDescent="0.2">
      <c r="A90" s="24"/>
      <c r="B90" s="74"/>
      <c r="C90" s="74"/>
      <c r="D90" s="23"/>
      <c r="E90" s="23"/>
      <c r="F90" s="23"/>
      <c r="G90" s="41">
        <f>B90*E90</f>
        <v>0</v>
      </c>
      <c r="H90" s="80">
        <f t="shared" si="18"/>
        <v>0</v>
      </c>
      <c r="I90" s="23"/>
      <c r="J90" s="23"/>
      <c r="K90" s="78"/>
      <c r="L90" s="78"/>
      <c r="M90" s="41">
        <f t="shared" si="19"/>
        <v>0</v>
      </c>
      <c r="N90" s="41">
        <f t="shared" si="19"/>
        <v>0</v>
      </c>
      <c r="O90" s="23"/>
      <c r="P90" s="67"/>
      <c r="Q90" s="68"/>
    </row>
    <row r="91" spans="1:17" s="2" customFormat="1" ht="45" customHeight="1" x14ac:dyDescent="0.2">
      <c r="A91" s="24"/>
      <c r="B91" s="74"/>
      <c r="C91" s="74"/>
      <c r="D91" s="23"/>
      <c r="E91" s="23"/>
      <c r="F91" s="23"/>
      <c r="G91" s="41">
        <f>B91*E91</f>
        <v>0</v>
      </c>
      <c r="H91" s="80">
        <f t="shared" si="18"/>
        <v>0</v>
      </c>
      <c r="I91" s="23"/>
      <c r="J91" s="23"/>
      <c r="K91" s="78"/>
      <c r="L91" s="78"/>
      <c r="M91" s="41">
        <f t="shared" si="19"/>
        <v>0</v>
      </c>
      <c r="N91" s="41">
        <f t="shared" si="19"/>
        <v>0</v>
      </c>
      <c r="O91" s="23"/>
      <c r="P91" s="67"/>
      <c r="Q91" s="68"/>
    </row>
    <row r="92" spans="1:17" s="2" customFormat="1" ht="45" customHeight="1" x14ac:dyDescent="0.2">
      <c r="A92" s="24"/>
      <c r="B92" s="74"/>
      <c r="C92" s="74"/>
      <c r="D92" s="23"/>
      <c r="E92" s="23"/>
      <c r="F92" s="23"/>
      <c r="G92" s="41">
        <f>B92*E92</f>
        <v>0</v>
      </c>
      <c r="H92" s="80">
        <f t="shared" si="18"/>
        <v>0</v>
      </c>
      <c r="I92" s="23"/>
      <c r="J92" s="23"/>
      <c r="K92" s="78"/>
      <c r="L92" s="78"/>
      <c r="M92" s="41">
        <f t="shared" si="19"/>
        <v>0</v>
      </c>
      <c r="N92" s="41">
        <f t="shared" si="19"/>
        <v>0</v>
      </c>
      <c r="O92" s="23"/>
      <c r="P92" s="67"/>
      <c r="Q92" s="68"/>
    </row>
    <row r="93" spans="1:17" s="2" customFormat="1" ht="45" customHeight="1" x14ac:dyDescent="0.2">
      <c r="A93" s="24"/>
      <c r="B93" s="74"/>
      <c r="C93" s="74"/>
      <c r="D93" s="23"/>
      <c r="E93" s="23"/>
      <c r="F93" s="23"/>
      <c r="G93" s="41">
        <f>B93*E93</f>
        <v>0</v>
      </c>
      <c r="H93" s="80">
        <f t="shared" si="18"/>
        <v>0</v>
      </c>
      <c r="I93" s="23"/>
      <c r="J93" s="23"/>
      <c r="K93" s="78"/>
      <c r="L93" s="78"/>
      <c r="M93" s="41">
        <f t="shared" si="19"/>
        <v>0</v>
      </c>
      <c r="N93" s="41">
        <f t="shared" si="19"/>
        <v>0</v>
      </c>
      <c r="O93" s="23"/>
      <c r="P93" s="67"/>
      <c r="Q93" s="68"/>
    </row>
    <row r="94" spans="1:17" s="3" customFormat="1" ht="34.5" customHeight="1" x14ac:dyDescent="0.2">
      <c r="A94" s="49" t="s">
        <v>49</v>
      </c>
      <c r="B94" s="173">
        <f>SUM(M89:M93)</f>
        <v>0</v>
      </c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211"/>
    </row>
    <row r="95" spans="1:17" s="3" customFormat="1" ht="34.5" customHeight="1" x14ac:dyDescent="0.2">
      <c r="A95" s="81" t="s">
        <v>50</v>
      </c>
      <c r="B95" s="173">
        <f>SUM(N89:N93)</f>
        <v>0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s="3" customFormat="1" ht="34.5" customHeight="1" x14ac:dyDescent="0.2">
      <c r="A96" s="45" t="s">
        <v>70</v>
      </c>
      <c r="B96" s="178">
        <v>0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80"/>
    </row>
    <row r="97" spans="1:17" s="3" customFormat="1" ht="15" customHeight="1" thickBot="1" x14ac:dyDescent="0.25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5"/>
    </row>
    <row r="98" spans="1:17" s="3" customFormat="1" ht="48" customHeight="1" thickBot="1" x14ac:dyDescent="0.25">
      <c r="A98" s="36" t="s">
        <v>51</v>
      </c>
      <c r="B98" s="212">
        <f>SUM(B19,B32,B45,B58,B71,B84,B94)</f>
        <v>0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4"/>
    </row>
    <row r="99" spans="1:17" s="3" customFormat="1" ht="48" customHeight="1" thickBot="1" x14ac:dyDescent="0.25">
      <c r="A99" s="82" t="s">
        <v>52</v>
      </c>
      <c r="B99" s="182">
        <f>SUM(B20,B33,B46,B59,B72,B85,B95)</f>
        <v>0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4"/>
    </row>
    <row r="100" spans="1:17" s="3" customFormat="1" ht="48" customHeight="1" thickBot="1" x14ac:dyDescent="0.25">
      <c r="A100" s="51" t="s">
        <v>71</v>
      </c>
      <c r="B100" s="215">
        <f>SUM(B21,B34,B47,B60,B73,B86,B96)</f>
        <v>0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</row>
    <row r="101" spans="1:17" s="17" customFormat="1" ht="34.5" customHeight="1" thickBot="1" x14ac:dyDescent="0.25">
      <c r="A101" s="2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9"/>
    </row>
    <row r="102" spans="1:17" s="17" customFormat="1" ht="79.5" customHeight="1" thickBot="1" x14ac:dyDescent="0.25">
      <c r="A102" s="218" t="s">
        <v>0</v>
      </c>
      <c r="B102" s="188" t="s">
        <v>4</v>
      </c>
      <c r="C102" s="189"/>
      <c r="D102" s="190" t="s">
        <v>9</v>
      </c>
      <c r="E102" s="188" t="s">
        <v>28</v>
      </c>
      <c r="F102" s="189"/>
      <c r="G102" s="188" t="s">
        <v>27</v>
      </c>
      <c r="H102" s="189"/>
      <c r="I102" s="192" t="s">
        <v>31</v>
      </c>
      <c r="J102" s="193"/>
      <c r="K102" s="194"/>
      <c r="L102" s="192" t="s">
        <v>35</v>
      </c>
      <c r="M102" s="193"/>
      <c r="N102" s="193"/>
      <c r="O102" s="198"/>
      <c r="P102" s="19"/>
      <c r="Q102" s="19"/>
    </row>
    <row r="103" spans="1:17" s="17" customFormat="1" ht="79.5" customHeight="1" thickBot="1" x14ac:dyDescent="0.25">
      <c r="A103" s="219"/>
      <c r="B103" s="73" t="s">
        <v>53</v>
      </c>
      <c r="C103" s="73" t="s">
        <v>33</v>
      </c>
      <c r="D103" s="191"/>
      <c r="E103" s="73" t="s">
        <v>53</v>
      </c>
      <c r="F103" s="73" t="s">
        <v>33</v>
      </c>
      <c r="G103" s="73" t="s">
        <v>53</v>
      </c>
      <c r="H103" s="73" t="s">
        <v>33</v>
      </c>
      <c r="I103" s="195"/>
      <c r="J103" s="196"/>
      <c r="K103" s="197"/>
      <c r="L103" s="195"/>
      <c r="M103" s="196"/>
      <c r="N103" s="196"/>
      <c r="O103" s="199"/>
      <c r="P103" s="19"/>
      <c r="Q103" s="19"/>
    </row>
    <row r="104" spans="1:17" s="3" customFormat="1" ht="46.5" customHeight="1" thickBot="1" x14ac:dyDescent="0.25">
      <c r="A104" s="53" t="s">
        <v>11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43"/>
      <c r="P104" s="19"/>
      <c r="Q104" s="19"/>
    </row>
    <row r="105" spans="1:17" s="3" customFormat="1" ht="34.5" customHeight="1" x14ac:dyDescent="0.2">
      <c r="A105" s="70" t="s">
        <v>30</v>
      </c>
      <c r="B105" s="185"/>
      <c r="C105" s="186"/>
      <c r="D105" s="186"/>
      <c r="E105" s="186"/>
      <c r="F105" s="187"/>
      <c r="G105" s="90">
        <v>0</v>
      </c>
      <c r="H105" s="90">
        <v>0</v>
      </c>
      <c r="I105" s="220"/>
      <c r="J105" s="220"/>
      <c r="K105" s="220"/>
      <c r="L105" s="200"/>
      <c r="M105" s="201"/>
      <c r="N105" s="201"/>
      <c r="O105" s="202"/>
      <c r="P105" s="19"/>
      <c r="Q105" s="19"/>
    </row>
    <row r="106" spans="1:17" s="3" customFormat="1" ht="34.5" customHeight="1" x14ac:dyDescent="0.2">
      <c r="A106" s="71"/>
      <c r="B106" s="91"/>
      <c r="C106" s="91"/>
      <c r="D106" s="91"/>
      <c r="E106" s="91"/>
      <c r="F106" s="91"/>
      <c r="G106" s="79">
        <f>B106*E106</f>
        <v>0</v>
      </c>
      <c r="H106" s="79">
        <f>C106*F106</f>
        <v>0</v>
      </c>
      <c r="I106" s="95"/>
      <c r="J106" s="95"/>
      <c r="K106" s="95"/>
      <c r="L106" s="96"/>
      <c r="M106" s="97"/>
      <c r="N106" s="97"/>
      <c r="O106" s="99"/>
      <c r="P106" s="19"/>
      <c r="Q106" s="19"/>
    </row>
    <row r="107" spans="1:17" s="3" customFormat="1" ht="34.5" customHeight="1" x14ac:dyDescent="0.2">
      <c r="A107" s="71"/>
      <c r="B107" s="91"/>
      <c r="C107" s="91"/>
      <c r="D107" s="91"/>
      <c r="E107" s="91"/>
      <c r="F107" s="91"/>
      <c r="G107" s="79">
        <f t="shared" ref="G107:G123" si="20">B107*E107</f>
        <v>0</v>
      </c>
      <c r="H107" s="79">
        <f t="shared" ref="H107:H123" si="21">C107*F107</f>
        <v>0</v>
      </c>
      <c r="I107" s="95"/>
      <c r="J107" s="95"/>
      <c r="K107" s="95"/>
      <c r="L107" s="96"/>
      <c r="M107" s="97"/>
      <c r="N107" s="97"/>
      <c r="O107" s="99"/>
      <c r="P107" s="19"/>
      <c r="Q107" s="19"/>
    </row>
    <row r="108" spans="1:17" s="3" customFormat="1" ht="34.5" customHeight="1" x14ac:dyDescent="0.2">
      <c r="A108" s="71"/>
      <c r="B108" s="91"/>
      <c r="C108" s="91"/>
      <c r="D108" s="91"/>
      <c r="E108" s="91"/>
      <c r="F108" s="91"/>
      <c r="G108" s="79">
        <f t="shared" si="20"/>
        <v>0</v>
      </c>
      <c r="H108" s="79">
        <f t="shared" si="21"/>
        <v>0</v>
      </c>
      <c r="I108" s="96"/>
      <c r="J108" s="97"/>
      <c r="K108" s="98"/>
      <c r="L108" s="96"/>
      <c r="M108" s="97"/>
      <c r="N108" s="97"/>
      <c r="O108" s="99"/>
      <c r="P108" s="19"/>
      <c r="Q108" s="19"/>
    </row>
    <row r="109" spans="1:17" s="3" customFormat="1" ht="34.5" customHeight="1" x14ac:dyDescent="0.2">
      <c r="A109" s="71"/>
      <c r="B109" s="91"/>
      <c r="C109" s="91"/>
      <c r="D109" s="91"/>
      <c r="E109" s="91"/>
      <c r="F109" s="91"/>
      <c r="G109" s="79">
        <f t="shared" si="20"/>
        <v>0</v>
      </c>
      <c r="H109" s="79">
        <f t="shared" si="21"/>
        <v>0</v>
      </c>
      <c r="I109" s="95"/>
      <c r="J109" s="95"/>
      <c r="K109" s="95"/>
      <c r="L109" s="96"/>
      <c r="M109" s="97"/>
      <c r="N109" s="97"/>
      <c r="O109" s="99"/>
      <c r="P109" s="19"/>
      <c r="Q109" s="19"/>
    </row>
    <row r="110" spans="1:17" s="3" customFormat="1" ht="34.5" customHeight="1" x14ac:dyDescent="0.2">
      <c r="A110" s="71"/>
      <c r="B110" s="91"/>
      <c r="C110" s="91"/>
      <c r="D110" s="91"/>
      <c r="E110" s="91"/>
      <c r="F110" s="91"/>
      <c r="G110" s="79">
        <f t="shared" si="20"/>
        <v>0</v>
      </c>
      <c r="H110" s="79">
        <f t="shared" si="21"/>
        <v>0</v>
      </c>
      <c r="I110" s="95"/>
      <c r="J110" s="95"/>
      <c r="K110" s="95"/>
      <c r="L110" s="96"/>
      <c r="M110" s="97"/>
      <c r="N110" s="97"/>
      <c r="O110" s="99"/>
      <c r="P110" s="19"/>
      <c r="Q110" s="19"/>
    </row>
    <row r="111" spans="1:17" s="3" customFormat="1" ht="34.5" customHeight="1" x14ac:dyDescent="0.2">
      <c r="A111" s="71"/>
      <c r="B111" s="91"/>
      <c r="C111" s="91"/>
      <c r="D111" s="91"/>
      <c r="E111" s="91"/>
      <c r="F111" s="91"/>
      <c r="G111" s="79">
        <f t="shared" si="20"/>
        <v>0</v>
      </c>
      <c r="H111" s="79">
        <f t="shared" si="21"/>
        <v>0</v>
      </c>
      <c r="I111" s="96"/>
      <c r="J111" s="97"/>
      <c r="K111" s="98"/>
      <c r="L111" s="96"/>
      <c r="M111" s="97"/>
      <c r="N111" s="97"/>
      <c r="O111" s="99"/>
      <c r="P111" s="19"/>
      <c r="Q111" s="19"/>
    </row>
    <row r="112" spans="1:17" s="3" customFormat="1" ht="34.5" customHeight="1" x14ac:dyDescent="0.2">
      <c r="A112" s="71"/>
      <c r="B112" s="91"/>
      <c r="C112" s="91"/>
      <c r="D112" s="91"/>
      <c r="E112" s="91"/>
      <c r="F112" s="91"/>
      <c r="G112" s="79">
        <f t="shared" si="20"/>
        <v>0</v>
      </c>
      <c r="H112" s="79">
        <f t="shared" si="21"/>
        <v>0</v>
      </c>
      <c r="I112" s="96"/>
      <c r="J112" s="97"/>
      <c r="K112" s="98"/>
      <c r="L112" s="96"/>
      <c r="M112" s="97"/>
      <c r="N112" s="97"/>
      <c r="O112" s="99"/>
      <c r="P112" s="19"/>
      <c r="Q112" s="19"/>
    </row>
    <row r="113" spans="1:17" s="3" customFormat="1" ht="34.5" customHeight="1" x14ac:dyDescent="0.2">
      <c r="A113" s="71"/>
      <c r="B113" s="91"/>
      <c r="C113" s="91"/>
      <c r="D113" s="91"/>
      <c r="E113" s="91"/>
      <c r="F113" s="91"/>
      <c r="G113" s="79">
        <f t="shared" si="20"/>
        <v>0</v>
      </c>
      <c r="H113" s="79">
        <f t="shared" si="21"/>
        <v>0</v>
      </c>
      <c r="I113" s="96"/>
      <c r="J113" s="97"/>
      <c r="K113" s="98"/>
      <c r="L113" s="96"/>
      <c r="M113" s="97"/>
      <c r="N113" s="97"/>
      <c r="O113" s="99"/>
      <c r="P113" s="19"/>
      <c r="Q113" s="19"/>
    </row>
    <row r="114" spans="1:17" s="3" customFormat="1" ht="34.5" customHeight="1" x14ac:dyDescent="0.2">
      <c r="A114" s="71"/>
      <c r="B114" s="91"/>
      <c r="C114" s="91"/>
      <c r="D114" s="91"/>
      <c r="E114" s="91"/>
      <c r="F114" s="91"/>
      <c r="G114" s="79">
        <f t="shared" si="20"/>
        <v>0</v>
      </c>
      <c r="H114" s="79">
        <f t="shared" si="21"/>
        <v>0</v>
      </c>
      <c r="I114" s="95"/>
      <c r="J114" s="95"/>
      <c r="K114" s="95"/>
      <c r="L114" s="96"/>
      <c r="M114" s="97"/>
      <c r="N114" s="97"/>
      <c r="O114" s="99"/>
      <c r="P114" s="19"/>
      <c r="Q114" s="19"/>
    </row>
    <row r="115" spans="1:17" s="3" customFormat="1" ht="34.5" customHeight="1" x14ac:dyDescent="0.2">
      <c r="A115" s="71"/>
      <c r="B115" s="91"/>
      <c r="C115" s="91"/>
      <c r="D115" s="91"/>
      <c r="E115" s="91"/>
      <c r="F115" s="91"/>
      <c r="G115" s="79">
        <f t="shared" si="20"/>
        <v>0</v>
      </c>
      <c r="H115" s="79">
        <f t="shared" si="21"/>
        <v>0</v>
      </c>
      <c r="I115" s="96"/>
      <c r="J115" s="97"/>
      <c r="K115" s="98"/>
      <c r="L115" s="96"/>
      <c r="M115" s="97"/>
      <c r="N115" s="97"/>
      <c r="O115" s="99"/>
      <c r="P115" s="19"/>
      <c r="Q115" s="19"/>
    </row>
    <row r="116" spans="1:17" s="3" customFormat="1" ht="34.5" customHeight="1" x14ac:dyDescent="0.2">
      <c r="A116" s="71"/>
      <c r="B116" s="91"/>
      <c r="C116" s="91"/>
      <c r="D116" s="91"/>
      <c r="E116" s="91"/>
      <c r="F116" s="91"/>
      <c r="G116" s="79">
        <f t="shared" si="20"/>
        <v>0</v>
      </c>
      <c r="H116" s="79">
        <f t="shared" si="21"/>
        <v>0</v>
      </c>
      <c r="I116" s="95"/>
      <c r="J116" s="95"/>
      <c r="K116" s="95"/>
      <c r="L116" s="96"/>
      <c r="M116" s="97"/>
      <c r="N116" s="97"/>
      <c r="O116" s="99"/>
      <c r="P116" s="19"/>
      <c r="Q116" s="19"/>
    </row>
    <row r="117" spans="1:17" s="3" customFormat="1" ht="34.5" customHeight="1" x14ac:dyDescent="0.2">
      <c r="A117" s="71"/>
      <c r="B117" s="91"/>
      <c r="C117" s="91"/>
      <c r="D117" s="91"/>
      <c r="E117" s="91"/>
      <c r="F117" s="91"/>
      <c r="G117" s="79">
        <f t="shared" si="20"/>
        <v>0</v>
      </c>
      <c r="H117" s="79">
        <f t="shared" si="21"/>
        <v>0</v>
      </c>
      <c r="I117" s="96"/>
      <c r="J117" s="97"/>
      <c r="K117" s="98"/>
      <c r="L117" s="96"/>
      <c r="M117" s="97"/>
      <c r="N117" s="97"/>
      <c r="O117" s="99"/>
      <c r="P117" s="19"/>
      <c r="Q117" s="19"/>
    </row>
    <row r="118" spans="1:17" s="3" customFormat="1" ht="34.5" customHeight="1" x14ac:dyDescent="0.2">
      <c r="A118" s="71"/>
      <c r="B118" s="91"/>
      <c r="C118" s="91"/>
      <c r="D118" s="91"/>
      <c r="E118" s="91"/>
      <c r="F118" s="91"/>
      <c r="G118" s="79">
        <f t="shared" si="20"/>
        <v>0</v>
      </c>
      <c r="H118" s="79">
        <f t="shared" si="21"/>
        <v>0</v>
      </c>
      <c r="I118" s="96"/>
      <c r="J118" s="97"/>
      <c r="K118" s="98"/>
      <c r="L118" s="96"/>
      <c r="M118" s="97"/>
      <c r="N118" s="97"/>
      <c r="O118" s="99"/>
      <c r="P118" s="19"/>
      <c r="Q118" s="19"/>
    </row>
    <row r="119" spans="1:17" s="3" customFormat="1" ht="34.5" customHeight="1" x14ac:dyDescent="0.2">
      <c r="A119" s="71"/>
      <c r="B119" s="91"/>
      <c r="C119" s="91"/>
      <c r="D119" s="91"/>
      <c r="E119" s="91"/>
      <c r="F119" s="91"/>
      <c r="G119" s="79">
        <f t="shared" si="20"/>
        <v>0</v>
      </c>
      <c r="H119" s="79">
        <f t="shared" si="21"/>
        <v>0</v>
      </c>
      <c r="I119" s="96"/>
      <c r="J119" s="97"/>
      <c r="K119" s="98"/>
      <c r="L119" s="96"/>
      <c r="M119" s="97"/>
      <c r="N119" s="97"/>
      <c r="O119" s="99"/>
      <c r="P119" s="19"/>
      <c r="Q119" s="19"/>
    </row>
    <row r="120" spans="1:17" s="3" customFormat="1" ht="34.5" customHeight="1" x14ac:dyDescent="0.2">
      <c r="A120" s="71"/>
      <c r="B120" s="91"/>
      <c r="C120" s="91"/>
      <c r="D120" s="91"/>
      <c r="E120" s="91"/>
      <c r="F120" s="91"/>
      <c r="G120" s="79">
        <f t="shared" si="20"/>
        <v>0</v>
      </c>
      <c r="H120" s="79">
        <f t="shared" si="21"/>
        <v>0</v>
      </c>
      <c r="I120" s="96"/>
      <c r="J120" s="97"/>
      <c r="K120" s="98"/>
      <c r="L120" s="96"/>
      <c r="M120" s="97"/>
      <c r="N120" s="97"/>
      <c r="O120" s="99"/>
      <c r="P120" s="19"/>
      <c r="Q120" s="19"/>
    </row>
    <row r="121" spans="1:17" s="3" customFormat="1" ht="34.5" customHeight="1" x14ac:dyDescent="0.2">
      <c r="A121" s="71"/>
      <c r="B121" s="91"/>
      <c r="C121" s="91"/>
      <c r="D121" s="91"/>
      <c r="E121" s="91"/>
      <c r="F121" s="91"/>
      <c r="G121" s="79">
        <f t="shared" si="20"/>
        <v>0</v>
      </c>
      <c r="H121" s="79">
        <f t="shared" si="21"/>
        <v>0</v>
      </c>
      <c r="I121" s="95"/>
      <c r="J121" s="95"/>
      <c r="K121" s="95"/>
      <c r="L121" s="96"/>
      <c r="M121" s="97"/>
      <c r="N121" s="97"/>
      <c r="O121" s="99"/>
      <c r="P121" s="19"/>
      <c r="Q121" s="19"/>
    </row>
    <row r="122" spans="1:17" s="3" customFormat="1" ht="34.5" customHeight="1" x14ac:dyDescent="0.2">
      <c r="A122" s="71"/>
      <c r="B122" s="91"/>
      <c r="C122" s="91"/>
      <c r="D122" s="91"/>
      <c r="E122" s="91"/>
      <c r="F122" s="91"/>
      <c r="G122" s="79">
        <f t="shared" si="20"/>
        <v>0</v>
      </c>
      <c r="H122" s="79">
        <f t="shared" si="21"/>
        <v>0</v>
      </c>
      <c r="I122" s="95"/>
      <c r="J122" s="95"/>
      <c r="K122" s="95"/>
      <c r="L122" s="96"/>
      <c r="M122" s="97"/>
      <c r="N122" s="97"/>
      <c r="O122" s="99"/>
      <c r="P122" s="19"/>
      <c r="Q122" s="19"/>
    </row>
    <row r="123" spans="1:17" s="3" customFormat="1" ht="34.5" customHeight="1" thickBot="1" x14ac:dyDescent="0.25">
      <c r="A123" s="72"/>
      <c r="B123" s="92"/>
      <c r="C123" s="92"/>
      <c r="D123" s="92"/>
      <c r="E123" s="92"/>
      <c r="F123" s="92"/>
      <c r="G123" s="79">
        <f t="shared" si="20"/>
        <v>0</v>
      </c>
      <c r="H123" s="79">
        <f t="shared" si="21"/>
        <v>0</v>
      </c>
      <c r="I123" s="111"/>
      <c r="J123" s="111"/>
      <c r="K123" s="111"/>
      <c r="L123" s="121"/>
      <c r="M123" s="122"/>
      <c r="N123" s="122"/>
      <c r="O123" s="123"/>
      <c r="P123" s="19"/>
      <c r="Q123" s="19"/>
    </row>
    <row r="124" spans="1:17" s="3" customFormat="1" ht="48" customHeight="1" thickBot="1" x14ac:dyDescent="0.25">
      <c r="A124" s="84" t="s">
        <v>54</v>
      </c>
      <c r="B124" s="221">
        <f>SUM(G105:G123)</f>
        <v>0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2"/>
      <c r="O124" s="223"/>
      <c r="P124" s="19"/>
      <c r="Q124" s="19"/>
    </row>
    <row r="125" spans="1:17" s="3" customFormat="1" ht="48" customHeight="1" thickBot="1" x14ac:dyDescent="0.25">
      <c r="A125" s="85" t="s">
        <v>55</v>
      </c>
      <c r="B125" s="124">
        <f>SUM(H105:H123)</f>
        <v>0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5"/>
      <c r="P125" s="19"/>
      <c r="Q125" s="19"/>
    </row>
    <row r="126" spans="1:17" s="3" customFormat="1" ht="15" customHeight="1" thickBot="1" x14ac:dyDescent="0.25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4"/>
      <c r="P126" s="19"/>
      <c r="Q126" s="19"/>
    </row>
    <row r="127" spans="1:17" s="3" customFormat="1" ht="43.5" customHeight="1" thickBot="1" x14ac:dyDescent="0.25">
      <c r="A127" s="35" t="s">
        <v>56</v>
      </c>
      <c r="B127" s="109">
        <f>SUM(B98,B124)</f>
        <v>0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20"/>
      <c r="Q127" s="21"/>
    </row>
    <row r="128" spans="1:17" s="3" customFormat="1" ht="43.5" customHeight="1" thickBot="1" x14ac:dyDescent="0.25">
      <c r="A128" s="86" t="s">
        <v>57</v>
      </c>
      <c r="B128" s="126">
        <f>SUM(B99,B125)</f>
        <v>0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7"/>
      <c r="P128" s="20"/>
      <c r="Q128" s="21"/>
    </row>
    <row r="129" spans="1:17" s="3" customFormat="1" ht="24" customHeight="1" thickBot="1" x14ac:dyDescent="0.25">
      <c r="A129" s="31"/>
      <c r="B129" s="31"/>
      <c r="C129" s="3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9"/>
    </row>
    <row r="130" spans="1:17" s="2" customFormat="1" ht="25.5" customHeight="1" x14ac:dyDescent="0.2">
      <c r="A130" s="206" t="s">
        <v>19</v>
      </c>
      <c r="B130" s="207"/>
      <c r="C130" s="207"/>
      <c r="D130" s="207"/>
      <c r="E130" s="208"/>
      <c r="F130" s="13"/>
      <c r="G130" s="237" t="s">
        <v>59</v>
      </c>
      <c r="H130" s="238"/>
      <c r="I130" s="238"/>
      <c r="J130" s="238"/>
      <c r="K130" s="238"/>
      <c r="L130" s="239"/>
      <c r="M130" s="13"/>
      <c r="N130" s="13"/>
      <c r="O130" s="13"/>
      <c r="Q130" s="8"/>
    </row>
    <row r="131" spans="1:17" s="2" customFormat="1" ht="25.5" customHeight="1" x14ac:dyDescent="0.2">
      <c r="A131" s="87"/>
      <c r="B131" s="115" t="s">
        <v>53</v>
      </c>
      <c r="C131" s="116"/>
      <c r="D131" s="115" t="s">
        <v>33</v>
      </c>
      <c r="E131" s="117"/>
      <c r="F131" s="13"/>
      <c r="G131" s="240" t="s">
        <v>58</v>
      </c>
      <c r="H131" s="241"/>
      <c r="I131" s="241" t="s">
        <v>60</v>
      </c>
      <c r="J131" s="241"/>
      <c r="K131" s="241" t="s">
        <v>61</v>
      </c>
      <c r="L131" s="242"/>
      <c r="M131" s="13"/>
      <c r="N131" s="13"/>
      <c r="O131" s="13"/>
      <c r="Q131" s="8"/>
    </row>
    <row r="132" spans="1:17" s="2" customFormat="1" ht="26.25" customHeight="1" x14ac:dyDescent="0.2">
      <c r="A132" s="52" t="s">
        <v>13</v>
      </c>
      <c r="B132" s="118">
        <f>B100</f>
        <v>0</v>
      </c>
      <c r="C132" s="119"/>
      <c r="D132" s="119"/>
      <c r="E132" s="120"/>
      <c r="F132" s="14"/>
      <c r="G132" s="243"/>
      <c r="H132" s="231"/>
      <c r="I132" s="230"/>
      <c r="J132" s="231"/>
      <c r="K132" s="230"/>
      <c r="L132" s="232"/>
      <c r="M132" s="14"/>
      <c r="N132" s="14"/>
      <c r="O132" s="14"/>
      <c r="Q132" s="8"/>
    </row>
    <row r="133" spans="1:17" s="2" customFormat="1" ht="26.25" customHeight="1" x14ac:dyDescent="0.2">
      <c r="A133" s="52" t="s">
        <v>12</v>
      </c>
      <c r="B133" s="100">
        <v>0</v>
      </c>
      <c r="C133" s="101"/>
      <c r="D133" s="100">
        <v>0</v>
      </c>
      <c r="E133" s="106"/>
      <c r="F133" s="14"/>
      <c r="G133" s="243"/>
      <c r="H133" s="231"/>
      <c r="I133" s="230"/>
      <c r="J133" s="231"/>
      <c r="K133" s="230"/>
      <c r="L133" s="232"/>
      <c r="M133" s="14"/>
      <c r="N133" s="14"/>
      <c r="O133" s="14"/>
      <c r="Q133" s="8"/>
    </row>
    <row r="134" spans="1:17" s="2" customFormat="1" ht="26.25" customHeight="1" thickBot="1" x14ac:dyDescent="0.25">
      <c r="A134" s="88" t="s">
        <v>14</v>
      </c>
      <c r="B134" s="102">
        <v>0</v>
      </c>
      <c r="C134" s="103"/>
      <c r="D134" s="102">
        <v>0</v>
      </c>
      <c r="E134" s="107"/>
      <c r="F134" s="14"/>
      <c r="G134" s="244"/>
      <c r="H134" s="229"/>
      <c r="I134" s="228"/>
      <c r="J134" s="229"/>
      <c r="K134" s="228"/>
      <c r="L134" s="233"/>
      <c r="M134" s="14"/>
      <c r="N134" s="14"/>
      <c r="O134" s="14"/>
      <c r="P134" s="3"/>
      <c r="Q134" s="8"/>
    </row>
    <row r="135" spans="1:17" s="3" customFormat="1" ht="26.25" customHeight="1" thickBot="1" x14ac:dyDescent="0.25">
      <c r="A135" s="89" t="s">
        <v>15</v>
      </c>
      <c r="B135" s="104">
        <f>SUM(B132:D134)</f>
        <v>0</v>
      </c>
      <c r="C135" s="105"/>
      <c r="D135" s="104">
        <f>SUM(B132,D133,D134)</f>
        <v>0</v>
      </c>
      <c r="E135" s="108"/>
      <c r="F135" s="14"/>
      <c r="G135" s="226" t="s">
        <v>62</v>
      </c>
      <c r="H135" s="227"/>
      <c r="I135" s="234">
        <f>SUM(I132:J134)</f>
        <v>0</v>
      </c>
      <c r="J135" s="235"/>
      <c r="K135" s="235"/>
      <c r="L135" s="236"/>
      <c r="M135" s="14"/>
      <c r="N135" s="14"/>
      <c r="O135" s="14"/>
      <c r="P135" s="2"/>
      <c r="Q135" s="9"/>
    </row>
    <row r="136" spans="1:17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5"/>
      <c r="P136" s="2"/>
    </row>
    <row r="137" spans="1:17" s="2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/>
      <c r="Q137" s="8"/>
    </row>
    <row r="138" spans="1:17" s="2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/>
      <c r="Q138" s="8"/>
    </row>
    <row r="139" spans="1:17" s="2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/>
      <c r="Q139" s="8"/>
    </row>
    <row r="140" spans="1:17" s="2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/>
      <c r="Q140" s="8"/>
    </row>
    <row r="141" spans="1:17" s="2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/>
      <c r="Q141" s="8"/>
    </row>
    <row r="163" spans="1: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</sheetData>
  <sheetProtection algorithmName="SHA-512" hashValue="8hw/odyFAv7hqhg2XCm/10Hiyl2L4m+DHcnfC2MiB5kqxTsjSNWnoEWWau0BTgNMuIqP9tvmEG6p+pFqwWv5+w==" saltValue="mD13f12DDJwNEKW+afMHAA==" spinCount="100000" sheet="1" objects="1" scenarios="1"/>
  <mergeCells count="131">
    <mergeCell ref="G135:H135"/>
    <mergeCell ref="I134:J134"/>
    <mergeCell ref="I133:J133"/>
    <mergeCell ref="K133:L133"/>
    <mergeCell ref="K134:L134"/>
    <mergeCell ref="I135:L135"/>
    <mergeCell ref="G130:L130"/>
    <mergeCell ref="G131:H131"/>
    <mergeCell ref="I131:J131"/>
    <mergeCell ref="K131:L131"/>
    <mergeCell ref="G132:H132"/>
    <mergeCell ref="G133:H133"/>
    <mergeCell ref="G134:H134"/>
    <mergeCell ref="I132:J132"/>
    <mergeCell ref="K132:L132"/>
    <mergeCell ref="B124:O124"/>
    <mergeCell ref="I120:K120"/>
    <mergeCell ref="I119:K119"/>
    <mergeCell ref="I117:K117"/>
    <mergeCell ref="Q7:Q8"/>
    <mergeCell ref="B72:Q72"/>
    <mergeCell ref="I118:K118"/>
    <mergeCell ref="L117:O117"/>
    <mergeCell ref="L118:O118"/>
    <mergeCell ref="L119:O119"/>
    <mergeCell ref="L120:O120"/>
    <mergeCell ref="E102:F102"/>
    <mergeCell ref="G102:H102"/>
    <mergeCell ref="I102:K103"/>
    <mergeCell ref="L102:O103"/>
    <mergeCell ref="L105:O105"/>
    <mergeCell ref="A97:Q97"/>
    <mergeCell ref="A130:E130"/>
    <mergeCell ref="D7:D8"/>
    <mergeCell ref="A7:A8"/>
    <mergeCell ref="O7:O8"/>
    <mergeCell ref="B86:Q86"/>
    <mergeCell ref="B94:Q94"/>
    <mergeCell ref="B96:Q96"/>
    <mergeCell ref="B98:Q98"/>
    <mergeCell ref="B100:Q100"/>
    <mergeCell ref="A102:A103"/>
    <mergeCell ref="I105:K105"/>
    <mergeCell ref="I106:K106"/>
    <mergeCell ref="I107:K107"/>
    <mergeCell ref="L106:O106"/>
    <mergeCell ref="L107:O107"/>
    <mergeCell ref="I116:K116"/>
    <mergeCell ref="I121:K121"/>
    <mergeCell ref="I115:K115"/>
    <mergeCell ref="A3:Q3"/>
    <mergeCell ref="A1:D1"/>
    <mergeCell ref="B19:Q19"/>
    <mergeCell ref="B58:Q58"/>
    <mergeCell ref="A35:Q35"/>
    <mergeCell ref="A48:Q48"/>
    <mergeCell ref="A5:Q5"/>
    <mergeCell ref="A6:Q6"/>
    <mergeCell ref="B21:Q21"/>
    <mergeCell ref="B32:Q32"/>
    <mergeCell ref="B34:Q34"/>
    <mergeCell ref="B45:Q45"/>
    <mergeCell ref="B47:Q47"/>
    <mergeCell ref="B7:C7"/>
    <mergeCell ref="A4:Q4"/>
    <mergeCell ref="E7:F7"/>
    <mergeCell ref="G7:H7"/>
    <mergeCell ref="I7:J7"/>
    <mergeCell ref="K7:L7"/>
    <mergeCell ref="M7:N7"/>
    <mergeCell ref="B20:Q20"/>
    <mergeCell ref="B33:Q33"/>
    <mergeCell ref="B46:Q46"/>
    <mergeCell ref="P7:P8"/>
    <mergeCell ref="I111:K111"/>
    <mergeCell ref="I112:K112"/>
    <mergeCell ref="I110:K110"/>
    <mergeCell ref="I109:K109"/>
    <mergeCell ref="L108:O108"/>
    <mergeCell ref="L109:O109"/>
    <mergeCell ref="L110:O110"/>
    <mergeCell ref="L111:O111"/>
    <mergeCell ref="L112:O112"/>
    <mergeCell ref="B9:Q9"/>
    <mergeCell ref="B23:Q23"/>
    <mergeCell ref="B36:Q36"/>
    <mergeCell ref="B49:Q49"/>
    <mergeCell ref="B62:Q62"/>
    <mergeCell ref="B10:Q10"/>
    <mergeCell ref="A61:Q61"/>
    <mergeCell ref="B104:O104"/>
    <mergeCell ref="I108:K108"/>
    <mergeCell ref="B73:Q73"/>
    <mergeCell ref="B71:Q71"/>
    <mergeCell ref="B75:Q75"/>
    <mergeCell ref="B88:Q88"/>
    <mergeCell ref="B60:Q60"/>
    <mergeCell ref="B59:Q59"/>
    <mergeCell ref="B85:Q85"/>
    <mergeCell ref="A74:Q74"/>
    <mergeCell ref="A87:Q87"/>
    <mergeCell ref="B84:Q84"/>
    <mergeCell ref="B95:Q95"/>
    <mergeCell ref="B99:Q99"/>
    <mergeCell ref="B105:F105"/>
    <mergeCell ref="B102:C102"/>
    <mergeCell ref="D102:D103"/>
    <mergeCell ref="I114:K114"/>
    <mergeCell ref="I113:K113"/>
    <mergeCell ref="L113:O113"/>
    <mergeCell ref="L114:O114"/>
    <mergeCell ref="B133:C133"/>
    <mergeCell ref="B134:C134"/>
    <mergeCell ref="B135:C135"/>
    <mergeCell ref="D133:E133"/>
    <mergeCell ref="D134:E134"/>
    <mergeCell ref="D135:E135"/>
    <mergeCell ref="B127:O127"/>
    <mergeCell ref="I123:K123"/>
    <mergeCell ref="I122:K122"/>
    <mergeCell ref="L115:O115"/>
    <mergeCell ref="L116:O116"/>
    <mergeCell ref="L121:O121"/>
    <mergeCell ref="A126:O126"/>
    <mergeCell ref="B131:C131"/>
    <mergeCell ref="D131:E131"/>
    <mergeCell ref="B132:E132"/>
    <mergeCell ref="L122:O122"/>
    <mergeCell ref="L123:O123"/>
    <mergeCell ref="B125:O125"/>
    <mergeCell ref="B128:O128"/>
  </mergeCells>
  <dataValidations count="1">
    <dataValidation allowBlank="1" showInputMessage="1" showErrorMessage="1" promptTitle="Uputa" prompt="1. Neprihvatljivi troškovi se prikazuju sa PDV-om_x000a__x000a_2. Potrebno je posebno unjeti i ukupan zbroj PDV-a za sve prihvatljive troškove kod kojih je PDV povrativ. _x000a_" sqref="A104"/>
  </dataValidations>
  <pageMargins left="0.25" right="0.25" top="0.75" bottom="0.75" header="0.3" footer="0.3"/>
  <pageSetup paperSize="9" scale="30" fitToHeight="0" orientation="landscape" r:id="rId1"/>
  <rowBreaks count="1" manualBreakCount="1">
    <brk id="22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Sheet1!$C$4:$C$5</xm:f>
          </x14:formula1>
          <xm:sqref>K24:L31 K37:L44 K50:L57 K63:L70 K76:L83 K89:L93 K11:L18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"/>
  <sheetViews>
    <sheetView workbookViewId="0">
      <selection activeCell="G5" sqref="G5"/>
    </sheetView>
  </sheetViews>
  <sheetFormatPr defaultRowHeight="12.75" x14ac:dyDescent="0.2"/>
  <cols>
    <col min="4" max="4" width="42.28515625" customWidth="1"/>
  </cols>
  <sheetData>
    <row r="2" spans="3:4" x14ac:dyDescent="0.2">
      <c r="C2" t="s">
        <v>23</v>
      </c>
    </row>
    <row r="4" spans="3:4" ht="27.75" customHeight="1" x14ac:dyDescent="0.25">
      <c r="C4" s="16" t="s">
        <v>21</v>
      </c>
      <c r="D4" s="75"/>
    </row>
    <row r="5" spans="3:4" ht="30.75" customHeight="1" x14ac:dyDescent="0.25">
      <c r="C5" s="16" t="s">
        <v>22</v>
      </c>
      <c r="D5" s="75"/>
    </row>
    <row r="6" spans="3:4" ht="24.75" customHeight="1" x14ac:dyDescent="0.25">
      <c r="D6" s="75"/>
    </row>
    <row r="7" spans="3:4" ht="27.75" customHeight="1" x14ac:dyDescent="0.25">
      <c r="D7" s="7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11" ma:contentTypeDescription="Create a new document." ma:contentTypeScope="" ma:versionID="e1716f729ad6d487c54c7931a58123d2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e5f02971b15a1e350296e594963cfe9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35D424-36A9-4635-9072-BDCF0D3DA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8097A-65ED-4B8E-B9CB-6F1131ECC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7A9FDF-37FB-4FAB-9966-DE05E885D9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62267f7-b3bc-492c-b810-c411d665423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PRORAČUN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Nikolina Jakopić</cp:lastModifiedBy>
  <cp:lastPrinted>2024-03-13T09:50:28Z</cp:lastPrinted>
  <dcterms:created xsi:type="dcterms:W3CDTF">2013-01-21T15:30:15Z</dcterms:created>
  <dcterms:modified xsi:type="dcterms:W3CDTF">2024-03-13T10:03:49Z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