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__SEKTOR_ZA_RAZVOJ_SPORTA\_SLUZBA_ZA_SPORTSKI_STANDARD\SPORTSKE GRAĐEVINE\JAVNI POZIV - 2025\ZA OBJAVU NA WEB-u\"/>
    </mc:Choice>
  </mc:AlternateContent>
  <bookViews>
    <workbookView xWindow="0" yWindow="0" windowWidth="28800" windowHeight="12300"/>
  </bookViews>
  <sheets>
    <sheet name="Tablice" sheetId="2" r:id="rId1"/>
  </sheets>
  <definedNames>
    <definedName name="_xlnm.Print_Titles" localSheetId="0">Tablice!$28:$28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G4" i="2" l="1"/>
  <c r="F55" i="2" l="1"/>
  <c r="G55" i="2" s="1"/>
  <c r="F56" i="2"/>
  <c r="H56" i="2" s="1"/>
  <c r="F57" i="2"/>
  <c r="H57" i="2" s="1"/>
  <c r="F46" i="2"/>
  <c r="H46" i="2" s="1"/>
  <c r="F45" i="2"/>
  <c r="G45" i="2" s="1"/>
  <c r="F44" i="2"/>
  <c r="G44" i="2" s="1"/>
  <c r="F43" i="2"/>
  <c r="G43" i="2" s="1"/>
  <c r="F42" i="2"/>
  <c r="H42" i="2" s="1"/>
  <c r="F41" i="2"/>
  <c r="G41" i="2" s="1"/>
  <c r="F40" i="2"/>
  <c r="G40" i="2" s="1"/>
  <c r="F39" i="2"/>
  <c r="H39" i="2" s="1"/>
  <c r="F38" i="2"/>
  <c r="H38" i="2" s="1"/>
  <c r="G56" i="2" l="1"/>
  <c r="H44" i="2"/>
  <c r="H55" i="2"/>
  <c r="H41" i="2"/>
  <c r="G57" i="2"/>
  <c r="H40" i="2"/>
  <c r="H45" i="2"/>
  <c r="G39" i="2"/>
  <c r="H43" i="2"/>
  <c r="G46" i="2"/>
  <c r="G38" i="2"/>
  <c r="G42" i="2"/>
  <c r="F58" i="2" l="1"/>
  <c r="G58" i="2" s="1"/>
  <c r="F54" i="2"/>
  <c r="G54" i="2" s="1"/>
  <c r="F53" i="2"/>
  <c r="G53" i="2" s="1"/>
  <c r="F52" i="2"/>
  <c r="G52" i="2" s="1"/>
  <c r="F51" i="2"/>
  <c r="G51" i="2" s="1"/>
  <c r="F50" i="2"/>
  <c r="H50" i="2" s="1"/>
  <c r="F49" i="2"/>
  <c r="G49" i="2" s="1"/>
  <c r="F48" i="2"/>
  <c r="G48" i="2" s="1"/>
  <c r="F47" i="2"/>
  <c r="G47" i="2" s="1"/>
  <c r="F37" i="2"/>
  <c r="H37" i="2" s="1"/>
  <c r="F36" i="2"/>
  <c r="G36" i="2" s="1"/>
  <c r="F35" i="2"/>
  <c r="G35" i="2" s="1"/>
  <c r="F34" i="2"/>
  <c r="G34" i="2" s="1"/>
  <c r="F33" i="2"/>
  <c r="H33" i="2" s="1"/>
  <c r="F32" i="2"/>
  <c r="G32" i="2" s="1"/>
  <c r="F31" i="2"/>
  <c r="F30" i="2"/>
  <c r="G30" i="2" s="1"/>
  <c r="F29" i="2"/>
  <c r="G29" i="2" s="1"/>
  <c r="H4" i="2"/>
  <c r="F17" i="2" l="1"/>
  <c r="F18" i="2" s="1"/>
  <c r="F19" i="2" s="1"/>
  <c r="H54" i="2"/>
  <c r="H47" i="2"/>
  <c r="H34" i="2"/>
  <c r="H30" i="2"/>
  <c r="H51" i="2"/>
  <c r="H58" i="2"/>
  <c r="H36" i="2"/>
  <c r="H49" i="2"/>
  <c r="H32" i="2"/>
  <c r="H53" i="2"/>
  <c r="H29" i="2"/>
  <c r="F59" i="2"/>
  <c r="H48" i="2"/>
  <c r="G33" i="2"/>
  <c r="G37" i="2"/>
  <c r="G50" i="2"/>
  <c r="H52" i="2"/>
  <c r="H35" i="2"/>
  <c r="H31" i="2"/>
  <c r="G31" i="2"/>
  <c r="E59" i="2"/>
  <c r="H59" i="2" l="1"/>
</calcChain>
</file>

<file path=xl/sharedStrings.xml><?xml version="1.0" encoding="utf-8"?>
<sst xmlns="http://schemas.openxmlformats.org/spreadsheetml/2006/main" count="38" uniqueCount="37">
  <si>
    <t>KOLIČINA (kod pojedinačnih stavaka troškovnika)</t>
  </si>
  <si>
    <t>SVEUKUPNO</t>
  </si>
  <si>
    <t>Ime i prezime odgovorne osobe podnositelja:</t>
  </si>
  <si>
    <t>Potpis i pečat</t>
  </si>
  <si>
    <t>PDV</t>
  </si>
  <si>
    <t>VRIJEDNOST U EURIMA (bez PDV-a)</t>
  </si>
  <si>
    <t xml:space="preserve">TABLICA FINANCIJSKE STRUKTURE </t>
  </si>
  <si>
    <t>3.</t>
  </si>
  <si>
    <t>UKUPNO (BRUTO)</t>
  </si>
  <si>
    <t>JED. CIJENA [EUR]</t>
  </si>
  <si>
    <t>PREDVIDIVI NETO TROŠAK  [EUR]</t>
  </si>
  <si>
    <t>PDV 25%  [EUR]</t>
  </si>
  <si>
    <t>IZNOS</t>
  </si>
  <si>
    <t xml:space="preserve">IZNOS </t>
  </si>
  <si>
    <t>1</t>
  </si>
  <si>
    <t>4.</t>
  </si>
  <si>
    <t>5.</t>
  </si>
  <si>
    <t>6.</t>
  </si>
  <si>
    <t>7.</t>
  </si>
  <si>
    <t>UKUPNO (VLASTITA SREDSTVA  2 + 3 + 4)</t>
  </si>
  <si>
    <t>8.</t>
  </si>
  <si>
    <t xml:space="preserve">  SPECIFIKACIJA  RADOVA/OPREME PRIHVATLJIVIH TROŠKOVA (ZA PRIHVATLJIVE AKTIVNOSTI)</t>
  </si>
  <si>
    <t>SREDSTVA PRIJAVITELJA (JLPRS)</t>
  </si>
  <si>
    <t>UDIO DRUGOG IZVORA SUFINANCIRANJA (ako je primjenjivo)**</t>
  </si>
  <si>
    <t>UDIO JEDNOG ILI VIŠE PARTNERA (ako je primjenjivo)*</t>
  </si>
  <si>
    <t xml:space="preserve">SPECIFIKACIJA RADOVA/OPREME IZ TROŠKOVNIKA/PONUDE (prihvatljivi troškovi za prihvatljive aktivnosti)  </t>
  </si>
  <si>
    <t>UKUPNA VRIJEDNOST  [EUR]</t>
  </si>
  <si>
    <t>OBRAZAC 1 - OBRAZAC PRORAČUNA PROJEKTNOG PRIJEDLOGA</t>
  </si>
  <si>
    <t>PROCJENA UKUPNE VRIJEDNOST PRORAČUNA PROJEKTNOG PRIJEDLOGA</t>
  </si>
  <si>
    <t>PLANIRANI DOPRINOS MINTS-a</t>
  </si>
  <si>
    <t>POSTOTAK UDJELA MINTS-a U ODNOSU NA VRIJEDNOST PROJEKTNOG PRIJEDLOGA***</t>
  </si>
  <si>
    <t>UKUPNO ****</t>
  </si>
  <si>
    <t xml:space="preserve">**** Ukupan postotak projektnog prijedloga (zbroj - postotak ukupnog iznosa vlastitih sredstva i planiranog doprinosa MINTS-a) </t>
  </si>
  <si>
    <t>Specifikacija radova/opreme prihvatljivih troškova, treba biti specificirana u skladu s prihvatljivim aktivnostima (iz točke 2.7.1. Uputa za prijavitelje). Prihvatljive troškove treba navesti iz troškovnika, a u troškovniku obvezno označiti stavke prihvatljivih aktivnosti za projektni prijedlog, za radove koje prijavitelj prijavljuje za sufinanciranje u projektnom prijedlogu. Ako se prijavljuje i/ili oprema potrebno ju je navesti u specifikaciji, a koja je definirana u ponudi.</t>
  </si>
  <si>
    <t>*** Planirani doprinos MINTS-a može iznositi najviše 80% (uključujući PDV) od procjene ukupne vrijednosti projektnog prijedloga, izuzev projekata posebnog programskog područja</t>
  </si>
  <si>
    <t>*Detaljnije pojašnjeno u Uputama za prijavitelje u točci 2.5.2</t>
  </si>
  <si>
    <t>** Detaljnije pojašnjeno u Uputama za prijavitelje u točci 2.5.3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</si>
</sst>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[$€-1];[Red]#,##0.00\ [$€-1]"/>
    <numFmt numFmtId="165" formatCode="#,##0.00\ [$€-1]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4" fontId="4" fillId="4" borderId="2" xfId="2" applyNumberFormat="1" applyFont="1" applyFill="1" applyBorder="1" applyAlignment="1" applyProtection="1">
      <alignment horizontal="center" vertical="center"/>
      <protection locked="0"/>
    </xf>
    <xf numFmtId="4" fontId="6" fillId="4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2" xfId="0" applyBorder="1"/>
    <xf numFmtId="0" fontId="7" fillId="4" borderId="16" xfId="0" applyFont="1" applyFill="1" applyBorder="1" applyAlignment="1" applyProtection="1">
      <alignment horizontal="left" vertical="center" wrapText="1"/>
    </xf>
    <xf numFmtId="0" fontId="0" fillId="0" borderId="21" xfId="0" applyBorder="1"/>
    <xf numFmtId="0" fontId="6" fillId="4" borderId="2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12" fillId="0" borderId="0" xfId="0" applyFont="1"/>
    <xf numFmtId="164" fontId="4" fillId="4" borderId="2" xfId="2" applyNumberFormat="1" applyFont="1" applyFill="1" applyBorder="1" applyAlignment="1" applyProtection="1">
      <alignment horizontal="center" vertical="center"/>
      <protection locked="0"/>
    </xf>
    <xf numFmtId="164" fontId="6" fillId="4" borderId="3" xfId="1" applyNumberFormat="1" applyFont="1" applyFill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Protection="1">
      <protection locked="0"/>
    </xf>
    <xf numFmtId="164" fontId="6" fillId="4" borderId="1" xfId="2" applyNumberFormat="1" applyFont="1" applyFill="1" applyBorder="1" applyAlignment="1" applyProtection="1">
      <alignment horizontal="center" vertical="center"/>
      <protection locked="0"/>
    </xf>
    <xf numFmtId="164" fontId="6" fillId="4" borderId="1" xfId="1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 indent="2"/>
    </xf>
    <xf numFmtId="164" fontId="1" fillId="3" borderId="1" xfId="0" applyNumberFormat="1" applyFont="1" applyFill="1" applyBorder="1" applyProtection="1"/>
    <xf numFmtId="165" fontId="5" fillId="0" borderId="13" xfId="3" applyNumberFormat="1" applyFont="1" applyFill="1" applyBorder="1" applyAlignment="1" applyProtection="1">
      <alignment horizontal="center" vertical="center"/>
      <protection locked="0"/>
    </xf>
    <xf numFmtId="165" fontId="5" fillId="0" borderId="0" xfId="3" applyNumberFormat="1" applyFont="1" applyFill="1" applyBorder="1" applyAlignment="1" applyProtection="1">
      <alignment horizontal="center" vertical="center"/>
      <protection locked="0"/>
    </xf>
    <xf numFmtId="49" fontId="3" fillId="4" borderId="18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4" borderId="27" xfId="0" applyNumberFormat="1" applyFont="1" applyFill="1" applyBorder="1" applyAlignment="1" applyProtection="1">
      <alignment horizontal="center" vertical="center"/>
    </xf>
    <xf numFmtId="49" fontId="3" fillId="4" borderId="14" xfId="0" applyNumberFormat="1" applyFont="1" applyFill="1" applyBorder="1" applyAlignment="1" applyProtection="1">
      <alignment horizontal="center" vertical="center"/>
    </xf>
    <xf numFmtId="0" fontId="0" fillId="0" borderId="26" xfId="0" applyBorder="1"/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Border="1" applyAlignment="1" applyProtection="1">
      <alignment horizontal="left" vertical="center" wrapText="1" indent="2"/>
    </xf>
    <xf numFmtId="164" fontId="1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5" fontId="5" fillId="3" borderId="17" xfId="3" applyNumberFormat="1" applyFont="1" applyFill="1" applyBorder="1" applyAlignment="1" applyProtection="1">
      <alignment horizontal="center" vertical="center"/>
    </xf>
    <xf numFmtId="165" fontId="5" fillId="3" borderId="13" xfId="3" applyNumberFormat="1" applyFont="1" applyFill="1" applyBorder="1" applyAlignment="1" applyProtection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65" fontId="5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26" xfId="0" applyFont="1" applyFill="1" applyBorder="1" applyAlignment="1" applyProtection="1">
      <alignment horizontal="left" vertical="center" wrapText="1"/>
    </xf>
    <xf numFmtId="165" fontId="5" fillId="0" borderId="30" xfId="3" applyNumberFormat="1" applyFont="1" applyFill="1" applyBorder="1" applyAlignment="1" applyProtection="1">
      <alignment horizontal="center" vertical="center"/>
      <protection locked="0"/>
    </xf>
    <xf numFmtId="2" fontId="5" fillId="4" borderId="28" xfId="0" applyNumberFormat="1" applyFont="1" applyFill="1" applyBorder="1" applyAlignment="1" applyProtection="1">
      <alignment horizontal="center" vertical="center"/>
      <protection locked="0"/>
    </xf>
    <xf numFmtId="10" fontId="11" fillId="0" borderId="0" xfId="1" applyNumberFormat="1" applyFont="1" applyFill="1" applyBorder="1" applyAlignment="1">
      <alignment vertical="center"/>
    </xf>
    <xf numFmtId="165" fontId="5" fillId="0" borderId="30" xfId="3" applyNumberFormat="1" applyFont="1" applyFill="1" applyBorder="1" applyAlignment="1" applyProtection="1">
      <alignment horizontal="center" vertical="center" wrapText="1"/>
    </xf>
    <xf numFmtId="165" fontId="5" fillId="0" borderId="28" xfId="3" applyNumberFormat="1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32" xfId="0" applyBorder="1"/>
    <xf numFmtId="0" fontId="0" fillId="0" borderId="16" xfId="0" applyBorder="1"/>
    <xf numFmtId="0" fontId="0" fillId="0" borderId="29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horizontal="center" vertical="center"/>
    </xf>
    <xf numFmtId="9" fontId="5" fillId="0" borderId="39" xfId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9" fontId="5" fillId="0" borderId="17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6" fillId="3" borderId="4" xfId="0" applyNumberFormat="1" applyFont="1" applyFill="1" applyBorder="1" applyAlignment="1" applyProtection="1">
      <alignment horizontal="center"/>
      <protection locked="0"/>
    </xf>
    <xf numFmtId="164" fontId="6" fillId="3" borderId="5" xfId="0" applyNumberFormat="1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0" fontId="11" fillId="0" borderId="0" xfId="1" applyNumberFormat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 indent="2"/>
    </xf>
    <xf numFmtId="0" fontId="1" fillId="3" borderId="5" xfId="0" applyFont="1" applyFill="1" applyBorder="1" applyAlignment="1" applyProtection="1">
      <alignment horizontal="left" vertical="center" wrapText="1" indent="2"/>
    </xf>
    <xf numFmtId="0" fontId="3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31" xfId="0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</cellXfs>
  <cellStyles count="4">
    <cellStyle name="Currency" xfId="3" builtinId="4"/>
    <cellStyle name="Currency 2" xfId="2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9"/>
  <sheetViews>
    <sheetView showGridLines="0" tabSelected="1" zoomScale="110" zoomScaleNormal="110" workbookViewId="0">
      <selection sqref="A1:H1"/>
    </sheetView>
  </sheetViews>
  <sheetFormatPr defaultColWidth="19.28515625" defaultRowHeight="15" x14ac:dyDescent="0.25"/>
  <cols>
    <col min="1" max="1" width="4.140625" style="34" customWidth="1"/>
    <col min="2" max="2" width="35.5703125" customWidth="1"/>
    <col min="4" max="4" width="15.42578125" bestFit="1" customWidth="1"/>
    <col min="5" max="5" width="15.28515625" customWidth="1"/>
    <col min="6" max="6" width="38" customWidth="1"/>
    <col min="7" max="7" width="30.5703125" style="7" customWidth="1"/>
  </cols>
  <sheetData>
    <row r="1" spans="1:10" s="7" customFormat="1" ht="38.25" customHeight="1" thickBot="1" x14ac:dyDescent="0.3">
      <c r="A1" s="114" t="s">
        <v>27</v>
      </c>
      <c r="B1" s="115"/>
      <c r="C1" s="115"/>
      <c r="D1" s="115"/>
      <c r="E1" s="115"/>
      <c r="F1" s="115"/>
      <c r="G1" s="115"/>
      <c r="H1" s="116"/>
    </row>
    <row r="2" spans="1:10" ht="38.25" customHeight="1" thickBot="1" x14ac:dyDescent="0.3">
      <c r="A2" s="41"/>
      <c r="B2" s="128" t="s">
        <v>6</v>
      </c>
      <c r="C2" s="128"/>
      <c r="D2" s="128"/>
      <c r="E2" s="128"/>
      <c r="F2" s="128"/>
      <c r="G2" s="128"/>
      <c r="H2" s="128"/>
      <c r="I2" s="9"/>
    </row>
    <row r="3" spans="1:10" s="1" customFormat="1" ht="28.5" x14ac:dyDescent="0.25">
      <c r="A3" s="33"/>
      <c r="B3" s="11"/>
      <c r="C3" s="11"/>
      <c r="D3" s="11"/>
      <c r="E3" s="12"/>
      <c r="F3" s="13" t="s">
        <v>5</v>
      </c>
      <c r="G3" s="14" t="s">
        <v>4</v>
      </c>
      <c r="H3" s="15" t="s">
        <v>8</v>
      </c>
      <c r="I3" s="8"/>
    </row>
    <row r="4" spans="1:10" ht="29.25" customHeight="1" thickBot="1" x14ac:dyDescent="0.3">
      <c r="A4" s="44" t="s">
        <v>14</v>
      </c>
      <c r="B4" s="87" t="s">
        <v>28</v>
      </c>
      <c r="C4" s="88"/>
      <c r="D4" s="88"/>
      <c r="E4" s="89"/>
      <c r="F4" s="29"/>
      <c r="G4" s="55">
        <f>F4*0.25</f>
        <v>0</v>
      </c>
      <c r="H4" s="54">
        <f>F4+G4</f>
        <v>0</v>
      </c>
    </row>
    <row r="5" spans="1:10" s="7" customFormat="1" ht="29.25" customHeight="1" thickBot="1" x14ac:dyDescent="0.3">
      <c r="A5" s="43"/>
      <c r="B5" s="42"/>
      <c r="C5" s="42"/>
      <c r="D5" s="42"/>
      <c r="E5" s="42"/>
      <c r="F5" s="30"/>
      <c r="G5" s="30"/>
      <c r="H5" s="30"/>
    </row>
    <row r="6" spans="1:10" s="7" customFormat="1" ht="29.25" customHeight="1" x14ac:dyDescent="0.25">
      <c r="A6" s="32">
        <v>2</v>
      </c>
      <c r="B6" s="84" t="s">
        <v>24</v>
      </c>
      <c r="C6" s="85"/>
      <c r="D6" s="85"/>
      <c r="E6" s="86"/>
      <c r="F6" s="56" t="s">
        <v>12</v>
      </c>
      <c r="G6" s="90"/>
      <c r="H6" s="90"/>
    </row>
    <row r="7" spans="1:10" s="7" customFormat="1" ht="29.25" customHeight="1" thickBot="1" x14ac:dyDescent="0.3">
      <c r="A7" s="45"/>
      <c r="B7" s="16"/>
      <c r="C7" s="16"/>
      <c r="D7" s="16"/>
      <c r="E7" s="48"/>
      <c r="F7" s="57"/>
      <c r="G7" s="92"/>
      <c r="H7" s="92"/>
    </row>
    <row r="8" spans="1:10" s="7" customFormat="1" ht="29.25" customHeight="1" thickBot="1" x14ac:dyDescent="0.3">
      <c r="A8" s="43"/>
      <c r="B8" s="42"/>
      <c r="C8" s="42"/>
      <c r="D8" s="42"/>
      <c r="E8" s="42"/>
      <c r="F8" s="30"/>
      <c r="G8" s="30"/>
      <c r="H8" s="30"/>
    </row>
    <row r="9" spans="1:10" ht="39" customHeight="1" x14ac:dyDescent="0.25">
      <c r="A9" s="31" t="s">
        <v>7</v>
      </c>
      <c r="B9" s="84" t="s">
        <v>23</v>
      </c>
      <c r="C9" s="85"/>
      <c r="D9" s="85"/>
      <c r="E9" s="86"/>
      <c r="F9" s="61" t="s">
        <v>12</v>
      </c>
      <c r="G9" s="91"/>
      <c r="H9" s="91"/>
      <c r="I9" s="21"/>
      <c r="J9" s="21"/>
    </row>
    <row r="10" spans="1:10" s="7" customFormat="1" ht="19.5" customHeight="1" x14ac:dyDescent="0.25">
      <c r="A10" s="46"/>
      <c r="B10" s="38"/>
      <c r="C10" s="38"/>
      <c r="D10" s="38"/>
      <c r="E10" s="58"/>
      <c r="F10" s="60"/>
      <c r="G10" s="92"/>
      <c r="H10" s="92"/>
      <c r="I10" s="9"/>
    </row>
    <row r="11" spans="1:10" s="7" customFormat="1" ht="19.5" customHeight="1" thickBot="1" x14ac:dyDescent="0.3">
      <c r="A11" s="47"/>
      <c r="B11" s="17"/>
      <c r="C11" s="17"/>
      <c r="D11" s="17"/>
      <c r="E11" s="59"/>
      <c r="F11" s="57"/>
      <c r="G11" s="92"/>
      <c r="H11" s="92"/>
      <c r="I11" s="9"/>
    </row>
    <row r="12" spans="1:10" s="7" customFormat="1" ht="19.5" customHeight="1" thickBot="1" x14ac:dyDescent="0.3">
      <c r="A12" s="43"/>
      <c r="B12" s="10"/>
      <c r="C12" s="10"/>
      <c r="D12" s="10"/>
      <c r="E12" s="10"/>
      <c r="F12" s="30"/>
      <c r="G12" s="40"/>
      <c r="H12" s="40"/>
      <c r="I12" s="9"/>
    </row>
    <row r="13" spans="1:10" s="7" customFormat="1" ht="54" customHeight="1" x14ac:dyDescent="0.25">
      <c r="A13" s="65" t="s">
        <v>15</v>
      </c>
      <c r="B13" s="125" t="s">
        <v>22</v>
      </c>
      <c r="C13" s="85"/>
      <c r="D13" s="85"/>
      <c r="E13" s="85"/>
      <c r="F13" s="66" t="s">
        <v>13</v>
      </c>
      <c r="G13" s="91"/>
      <c r="H13" s="91"/>
    </row>
    <row r="14" spans="1:10" s="7" customFormat="1" ht="28.5" customHeight="1" thickBot="1" x14ac:dyDescent="0.3">
      <c r="A14" s="69"/>
      <c r="B14" s="67"/>
      <c r="C14" s="68"/>
      <c r="D14" s="68"/>
      <c r="E14" s="48"/>
      <c r="F14" s="57"/>
      <c r="G14" s="62"/>
      <c r="H14" s="62"/>
    </row>
    <row r="15" spans="1:10" s="7" customFormat="1" ht="28.5" customHeight="1" thickBot="1" x14ac:dyDescent="0.3">
      <c r="A15" s="39"/>
      <c r="B15" s="9"/>
      <c r="C15" s="9"/>
      <c r="D15" s="9"/>
      <c r="E15" s="9"/>
      <c r="F15" s="30"/>
      <c r="G15" s="62"/>
      <c r="H15" s="62"/>
      <c r="I15" s="9"/>
    </row>
    <row r="16" spans="1:10" s="7" customFormat="1" ht="60" customHeight="1" x14ac:dyDescent="0.25">
      <c r="A16" s="70" t="s">
        <v>16</v>
      </c>
      <c r="B16" s="94" t="s">
        <v>19</v>
      </c>
      <c r="C16" s="95"/>
      <c r="D16" s="95"/>
      <c r="E16" s="95"/>
      <c r="F16" s="64">
        <f>SUM(F7,F10,F11,F14)</f>
        <v>0</v>
      </c>
      <c r="G16" s="126"/>
      <c r="H16" s="127"/>
    </row>
    <row r="17" spans="1:9" s="7" customFormat="1" ht="51" customHeight="1" x14ac:dyDescent="0.25">
      <c r="A17" s="71" t="s">
        <v>17</v>
      </c>
      <c r="B17" s="120" t="s">
        <v>29</v>
      </c>
      <c r="C17" s="121"/>
      <c r="D17" s="121"/>
      <c r="E17" s="122"/>
      <c r="F17" s="63">
        <f>SUM(H4-F16)</f>
        <v>0</v>
      </c>
      <c r="G17" s="123"/>
      <c r="H17" s="124"/>
      <c r="I17" s="9"/>
    </row>
    <row r="18" spans="1:9" s="7" customFormat="1" ht="28.5" customHeight="1" x14ac:dyDescent="0.25">
      <c r="A18" s="74" t="s">
        <v>18</v>
      </c>
      <c r="B18" s="96" t="s">
        <v>30</v>
      </c>
      <c r="C18" s="97"/>
      <c r="D18" s="97"/>
      <c r="E18" s="98"/>
      <c r="F18" s="73">
        <f>IFERROR(SUM(F17)/(H4),0)</f>
        <v>0</v>
      </c>
      <c r="G18" s="93"/>
      <c r="H18" s="93"/>
    </row>
    <row r="19" spans="1:9" s="7" customFormat="1" ht="28.5" customHeight="1" thickBot="1" x14ac:dyDescent="0.3">
      <c r="A19" s="75" t="s">
        <v>20</v>
      </c>
      <c r="B19" s="99" t="s">
        <v>31</v>
      </c>
      <c r="C19" s="100"/>
      <c r="D19" s="100"/>
      <c r="E19" s="101"/>
      <c r="F19" s="80">
        <f>IFERROR(SUM(F16)/(H4)+(F18),0)</f>
        <v>0</v>
      </c>
      <c r="G19" s="72"/>
      <c r="H19" s="72"/>
    </row>
    <row r="20" spans="1:9" s="76" customFormat="1" ht="18.75" customHeight="1" x14ac:dyDescent="0.2">
      <c r="A20" s="129" t="s">
        <v>35</v>
      </c>
      <c r="B20" s="129"/>
      <c r="C20" s="129"/>
      <c r="D20" s="129"/>
      <c r="E20" s="129"/>
    </row>
    <row r="21" spans="1:9" s="76" customFormat="1" ht="12" x14ac:dyDescent="0.2">
      <c r="A21" s="130" t="s">
        <v>36</v>
      </c>
      <c r="B21" s="130"/>
      <c r="C21" s="130"/>
      <c r="D21" s="130"/>
      <c r="E21" s="130"/>
      <c r="F21" s="130"/>
    </row>
    <row r="22" spans="1:9" s="76" customFormat="1" ht="15" customHeight="1" x14ac:dyDescent="0.2">
      <c r="A22" s="102" t="s">
        <v>34</v>
      </c>
      <c r="B22" s="102"/>
      <c r="C22" s="102"/>
      <c r="D22" s="102"/>
      <c r="E22" s="102"/>
      <c r="F22" s="102"/>
      <c r="G22" s="102"/>
    </row>
    <row r="23" spans="1:9" s="76" customFormat="1" ht="12" customHeight="1" x14ac:dyDescent="0.2">
      <c r="A23" s="131" t="s">
        <v>32</v>
      </c>
      <c r="B23" s="131"/>
      <c r="C23" s="131"/>
      <c r="D23" s="131"/>
      <c r="E23" s="131"/>
      <c r="F23" s="131"/>
      <c r="G23" s="131"/>
    </row>
    <row r="24" spans="1:9" s="7" customFormat="1" ht="22.5" customHeight="1" thickBot="1" x14ac:dyDescent="0.3">
      <c r="A24" s="35"/>
      <c r="B24" s="18"/>
      <c r="C24" s="18"/>
      <c r="D24" s="18"/>
      <c r="E24" s="18"/>
      <c r="F24" s="18"/>
      <c r="G24" s="18"/>
      <c r="H24" s="18"/>
    </row>
    <row r="25" spans="1:9" ht="21.75" customHeight="1" thickTop="1" x14ac:dyDescent="0.25"/>
    <row r="26" spans="1:9" ht="36" customHeight="1" x14ac:dyDescent="0.3">
      <c r="A26" s="117" t="s">
        <v>21</v>
      </c>
      <c r="B26" s="118"/>
      <c r="C26" s="118"/>
      <c r="D26" s="118"/>
      <c r="E26" s="118"/>
      <c r="F26" s="118"/>
      <c r="G26" s="118"/>
      <c r="H26" s="119"/>
    </row>
    <row r="27" spans="1:9" ht="11.25" customHeight="1" x14ac:dyDescent="0.25"/>
    <row r="28" spans="1:9" ht="64.5" customHeight="1" x14ac:dyDescent="0.25">
      <c r="A28" s="4"/>
      <c r="B28" s="5" t="s">
        <v>25</v>
      </c>
      <c r="C28" s="6" t="s">
        <v>0</v>
      </c>
      <c r="D28" s="6" t="s">
        <v>9</v>
      </c>
      <c r="E28" s="6" t="s">
        <v>10</v>
      </c>
      <c r="F28" s="112" t="s">
        <v>11</v>
      </c>
      <c r="G28" s="113"/>
      <c r="H28" s="6" t="s">
        <v>26</v>
      </c>
    </row>
    <row r="29" spans="1:9" ht="18" customHeight="1" x14ac:dyDescent="0.25">
      <c r="A29" s="36">
        <v>1</v>
      </c>
      <c r="B29" s="19"/>
      <c r="C29" s="2"/>
      <c r="D29" s="22"/>
      <c r="E29" s="23"/>
      <c r="F29" s="82">
        <f t="shared" ref="F29:G29" si="0">E29*0.25</f>
        <v>0</v>
      </c>
      <c r="G29" s="83">
        <f t="shared" si="0"/>
        <v>0</v>
      </c>
      <c r="H29" s="24">
        <f>SUM(E29:F29)</f>
        <v>0</v>
      </c>
    </row>
    <row r="30" spans="1:9" ht="18" customHeight="1" x14ac:dyDescent="0.25">
      <c r="A30" s="36">
        <v>2</v>
      </c>
      <c r="B30" s="20"/>
      <c r="C30" s="3"/>
      <c r="D30" s="25"/>
      <c r="E30" s="23"/>
      <c r="F30" s="82">
        <f t="shared" ref="F30:G30" si="1">E30*0.25</f>
        <v>0</v>
      </c>
      <c r="G30" s="83">
        <f t="shared" si="1"/>
        <v>0</v>
      </c>
      <c r="H30" s="24">
        <f t="shared" ref="H30:H58" si="2">SUM(E30:F30)</f>
        <v>0</v>
      </c>
    </row>
    <row r="31" spans="1:9" ht="18" customHeight="1" x14ac:dyDescent="0.25">
      <c r="A31" s="36">
        <v>3</v>
      </c>
      <c r="B31" s="20"/>
      <c r="C31" s="3"/>
      <c r="D31" s="25"/>
      <c r="E31" s="23"/>
      <c r="F31" s="82">
        <f t="shared" ref="F31:G31" si="3">E31*0.25</f>
        <v>0</v>
      </c>
      <c r="G31" s="83">
        <f t="shared" si="3"/>
        <v>0</v>
      </c>
      <c r="H31" s="24">
        <f t="shared" si="2"/>
        <v>0</v>
      </c>
    </row>
    <row r="32" spans="1:9" ht="18" customHeight="1" x14ac:dyDescent="0.25">
      <c r="A32" s="36">
        <v>4</v>
      </c>
      <c r="B32" s="20"/>
      <c r="C32" s="3"/>
      <c r="D32" s="25"/>
      <c r="E32" s="23"/>
      <c r="F32" s="82">
        <f t="shared" ref="F32:G32" si="4">E32*0.25</f>
        <v>0</v>
      </c>
      <c r="G32" s="83">
        <f t="shared" si="4"/>
        <v>0</v>
      </c>
      <c r="H32" s="24">
        <f t="shared" si="2"/>
        <v>0</v>
      </c>
    </row>
    <row r="33" spans="1:8" ht="18" customHeight="1" x14ac:dyDescent="0.25">
      <c r="A33" s="36">
        <v>5</v>
      </c>
      <c r="B33" s="20"/>
      <c r="C33" s="3"/>
      <c r="D33" s="25"/>
      <c r="E33" s="23"/>
      <c r="F33" s="82">
        <f t="shared" ref="F33:G33" si="5">E33*0.25</f>
        <v>0</v>
      </c>
      <c r="G33" s="83">
        <f t="shared" si="5"/>
        <v>0</v>
      </c>
      <c r="H33" s="24">
        <f t="shared" si="2"/>
        <v>0</v>
      </c>
    </row>
    <row r="34" spans="1:8" ht="18" customHeight="1" x14ac:dyDescent="0.25">
      <c r="A34" s="36">
        <v>6</v>
      </c>
      <c r="B34" s="20"/>
      <c r="C34" s="3"/>
      <c r="D34" s="25"/>
      <c r="E34" s="23"/>
      <c r="F34" s="82">
        <f t="shared" ref="F34:G34" si="6">E34*0.25</f>
        <v>0</v>
      </c>
      <c r="G34" s="83">
        <f t="shared" si="6"/>
        <v>0</v>
      </c>
      <c r="H34" s="24">
        <f t="shared" si="2"/>
        <v>0</v>
      </c>
    </row>
    <row r="35" spans="1:8" ht="18" customHeight="1" x14ac:dyDescent="0.25">
      <c r="A35" s="36">
        <v>7</v>
      </c>
      <c r="B35" s="20"/>
      <c r="C35" s="3"/>
      <c r="D35" s="25"/>
      <c r="E35" s="23"/>
      <c r="F35" s="82">
        <f t="shared" ref="F35:G35" si="7">E35*0.25</f>
        <v>0</v>
      </c>
      <c r="G35" s="83">
        <f t="shared" si="7"/>
        <v>0</v>
      </c>
      <c r="H35" s="24">
        <f t="shared" si="2"/>
        <v>0</v>
      </c>
    </row>
    <row r="36" spans="1:8" ht="18" customHeight="1" x14ac:dyDescent="0.25">
      <c r="A36" s="36">
        <v>8</v>
      </c>
      <c r="B36" s="20"/>
      <c r="C36" s="3"/>
      <c r="D36" s="25"/>
      <c r="E36" s="23"/>
      <c r="F36" s="82">
        <f t="shared" ref="F36:G36" si="8">E36*0.25</f>
        <v>0</v>
      </c>
      <c r="G36" s="83">
        <f t="shared" si="8"/>
        <v>0</v>
      </c>
      <c r="H36" s="24">
        <f t="shared" si="2"/>
        <v>0</v>
      </c>
    </row>
    <row r="37" spans="1:8" ht="18" customHeight="1" x14ac:dyDescent="0.25">
      <c r="A37" s="36">
        <v>9</v>
      </c>
      <c r="B37" s="20"/>
      <c r="C37" s="3"/>
      <c r="D37" s="25"/>
      <c r="E37" s="23"/>
      <c r="F37" s="82">
        <f t="shared" ref="F37:G46" si="9">E37*0.25</f>
        <v>0</v>
      </c>
      <c r="G37" s="83">
        <f t="shared" si="9"/>
        <v>0</v>
      </c>
      <c r="H37" s="24">
        <f t="shared" si="2"/>
        <v>0</v>
      </c>
    </row>
    <row r="38" spans="1:8" s="7" customFormat="1" ht="18" customHeight="1" x14ac:dyDescent="0.25">
      <c r="A38" s="36">
        <v>10</v>
      </c>
      <c r="B38" s="20"/>
      <c r="C38" s="3"/>
      <c r="D38" s="25"/>
      <c r="E38" s="26"/>
      <c r="F38" s="82">
        <f t="shared" si="9"/>
        <v>0</v>
      </c>
      <c r="G38" s="83">
        <f t="shared" si="9"/>
        <v>0</v>
      </c>
      <c r="H38" s="24">
        <f t="shared" ref="H38:H43" si="10">SUM(E38:F38)</f>
        <v>0</v>
      </c>
    </row>
    <row r="39" spans="1:8" s="7" customFormat="1" ht="18" customHeight="1" x14ac:dyDescent="0.25">
      <c r="A39" s="36">
        <v>11</v>
      </c>
      <c r="B39" s="20"/>
      <c r="C39" s="3"/>
      <c r="D39" s="25"/>
      <c r="E39" s="26"/>
      <c r="F39" s="82">
        <f t="shared" si="9"/>
        <v>0</v>
      </c>
      <c r="G39" s="83">
        <f t="shared" si="9"/>
        <v>0</v>
      </c>
      <c r="H39" s="24">
        <f t="shared" si="10"/>
        <v>0</v>
      </c>
    </row>
    <row r="40" spans="1:8" s="7" customFormat="1" ht="18" customHeight="1" x14ac:dyDescent="0.25">
      <c r="A40" s="36">
        <v>12</v>
      </c>
      <c r="B40" s="20"/>
      <c r="C40" s="3"/>
      <c r="D40" s="25"/>
      <c r="E40" s="26"/>
      <c r="F40" s="82">
        <f t="shared" si="9"/>
        <v>0</v>
      </c>
      <c r="G40" s="83">
        <f t="shared" si="9"/>
        <v>0</v>
      </c>
      <c r="H40" s="24">
        <f t="shared" si="10"/>
        <v>0</v>
      </c>
    </row>
    <row r="41" spans="1:8" s="7" customFormat="1" ht="18" customHeight="1" x14ac:dyDescent="0.25">
      <c r="A41" s="36">
        <v>13</v>
      </c>
      <c r="B41" s="20"/>
      <c r="C41" s="3"/>
      <c r="D41" s="25"/>
      <c r="E41" s="26"/>
      <c r="F41" s="82">
        <f t="shared" si="9"/>
        <v>0</v>
      </c>
      <c r="G41" s="83">
        <f t="shared" si="9"/>
        <v>0</v>
      </c>
      <c r="H41" s="24">
        <f t="shared" si="10"/>
        <v>0</v>
      </c>
    </row>
    <row r="42" spans="1:8" s="7" customFormat="1" ht="18" customHeight="1" x14ac:dyDescent="0.25">
      <c r="A42" s="36">
        <v>14</v>
      </c>
      <c r="B42" s="20"/>
      <c r="C42" s="3"/>
      <c r="D42" s="25"/>
      <c r="E42" s="26"/>
      <c r="F42" s="82">
        <f t="shared" si="9"/>
        <v>0</v>
      </c>
      <c r="G42" s="83">
        <f t="shared" si="9"/>
        <v>0</v>
      </c>
      <c r="H42" s="24">
        <f t="shared" si="10"/>
        <v>0</v>
      </c>
    </row>
    <row r="43" spans="1:8" s="7" customFormat="1" ht="18" customHeight="1" x14ac:dyDescent="0.25">
      <c r="A43" s="36">
        <v>15</v>
      </c>
      <c r="B43" s="20"/>
      <c r="C43" s="3"/>
      <c r="D43" s="25"/>
      <c r="E43" s="26"/>
      <c r="F43" s="82">
        <f t="shared" si="9"/>
        <v>0</v>
      </c>
      <c r="G43" s="83">
        <f t="shared" si="9"/>
        <v>0</v>
      </c>
      <c r="H43" s="24">
        <f t="shared" si="10"/>
        <v>0</v>
      </c>
    </row>
    <row r="44" spans="1:8" s="7" customFormat="1" ht="18" customHeight="1" x14ac:dyDescent="0.25">
      <c r="A44" s="36">
        <v>16</v>
      </c>
      <c r="B44" s="20"/>
      <c r="C44" s="3"/>
      <c r="D44" s="25"/>
      <c r="E44" s="26"/>
      <c r="F44" s="82">
        <f t="shared" si="9"/>
        <v>0</v>
      </c>
      <c r="G44" s="83">
        <f t="shared" si="9"/>
        <v>0</v>
      </c>
      <c r="H44" s="24">
        <f>SUM(E44:F44)</f>
        <v>0</v>
      </c>
    </row>
    <row r="45" spans="1:8" s="7" customFormat="1" ht="18" customHeight="1" x14ac:dyDescent="0.25">
      <c r="A45" s="36">
        <v>17</v>
      </c>
      <c r="B45" s="20"/>
      <c r="C45" s="3"/>
      <c r="D45" s="25"/>
      <c r="E45" s="26"/>
      <c r="F45" s="82">
        <f t="shared" si="9"/>
        <v>0</v>
      </c>
      <c r="G45" s="83">
        <f t="shared" si="9"/>
        <v>0</v>
      </c>
      <c r="H45" s="24">
        <f t="shared" ref="H45:H46" si="11">SUM(E45:F45)</f>
        <v>0</v>
      </c>
    </row>
    <row r="46" spans="1:8" s="7" customFormat="1" ht="18" customHeight="1" x14ac:dyDescent="0.25">
      <c r="A46" s="36">
        <v>18</v>
      </c>
      <c r="B46" s="20"/>
      <c r="C46" s="3"/>
      <c r="D46" s="25"/>
      <c r="E46" s="26"/>
      <c r="F46" s="82">
        <f t="shared" si="9"/>
        <v>0</v>
      </c>
      <c r="G46" s="83">
        <f t="shared" si="9"/>
        <v>0</v>
      </c>
      <c r="H46" s="24">
        <f t="shared" si="11"/>
        <v>0</v>
      </c>
    </row>
    <row r="47" spans="1:8" ht="18" customHeight="1" x14ac:dyDescent="0.25">
      <c r="A47" s="36">
        <v>19</v>
      </c>
      <c r="B47" s="20"/>
      <c r="C47" s="3"/>
      <c r="D47" s="25"/>
      <c r="E47" s="26"/>
      <c r="F47" s="82">
        <f t="shared" ref="F47:G47" si="12">E47*0.25</f>
        <v>0</v>
      </c>
      <c r="G47" s="83">
        <f t="shared" si="12"/>
        <v>0</v>
      </c>
      <c r="H47" s="24">
        <f t="shared" si="2"/>
        <v>0</v>
      </c>
    </row>
    <row r="48" spans="1:8" ht="18" customHeight="1" x14ac:dyDescent="0.25">
      <c r="A48" s="36">
        <v>20</v>
      </c>
      <c r="B48" s="20"/>
      <c r="C48" s="3"/>
      <c r="D48" s="25"/>
      <c r="E48" s="26"/>
      <c r="F48" s="82">
        <f t="shared" ref="F48:G48" si="13">E48*0.25</f>
        <v>0</v>
      </c>
      <c r="G48" s="83">
        <f t="shared" si="13"/>
        <v>0</v>
      </c>
      <c r="H48" s="24">
        <f t="shared" si="2"/>
        <v>0</v>
      </c>
    </row>
    <row r="49" spans="1:11" ht="18" customHeight="1" x14ac:dyDescent="0.25">
      <c r="A49" s="36">
        <v>21</v>
      </c>
      <c r="B49" s="20"/>
      <c r="C49" s="3"/>
      <c r="D49" s="25"/>
      <c r="E49" s="26"/>
      <c r="F49" s="82">
        <f t="shared" ref="F49:G49" si="14">E49*0.25</f>
        <v>0</v>
      </c>
      <c r="G49" s="83">
        <f t="shared" si="14"/>
        <v>0</v>
      </c>
      <c r="H49" s="24">
        <f t="shared" si="2"/>
        <v>0</v>
      </c>
    </row>
    <row r="50" spans="1:11" ht="18" customHeight="1" x14ac:dyDescent="0.25">
      <c r="A50" s="36">
        <v>22</v>
      </c>
      <c r="B50" s="20"/>
      <c r="C50" s="3"/>
      <c r="D50" s="25"/>
      <c r="E50" s="26"/>
      <c r="F50" s="82">
        <f t="shared" ref="F50:G50" si="15">E50*0.25</f>
        <v>0</v>
      </c>
      <c r="G50" s="83">
        <f t="shared" si="15"/>
        <v>0</v>
      </c>
      <c r="H50" s="24">
        <f t="shared" si="2"/>
        <v>0</v>
      </c>
    </row>
    <row r="51" spans="1:11" ht="18" customHeight="1" x14ac:dyDescent="0.25">
      <c r="A51" s="36">
        <v>23</v>
      </c>
      <c r="B51" s="20"/>
      <c r="C51" s="3"/>
      <c r="D51" s="25"/>
      <c r="E51" s="26"/>
      <c r="F51" s="82">
        <f t="shared" ref="F51:G51" si="16">E51*0.25</f>
        <v>0</v>
      </c>
      <c r="G51" s="83">
        <f t="shared" si="16"/>
        <v>0</v>
      </c>
      <c r="H51" s="24">
        <f t="shared" si="2"/>
        <v>0</v>
      </c>
    </row>
    <row r="52" spans="1:11" ht="18" customHeight="1" x14ac:dyDescent="0.25">
      <c r="A52" s="36">
        <v>24</v>
      </c>
      <c r="B52" s="20"/>
      <c r="C52" s="3"/>
      <c r="D52" s="25"/>
      <c r="E52" s="26"/>
      <c r="F52" s="82">
        <f t="shared" ref="F52:G52" si="17">E52*0.25</f>
        <v>0</v>
      </c>
      <c r="G52" s="83">
        <f t="shared" si="17"/>
        <v>0</v>
      </c>
      <c r="H52" s="24">
        <f t="shared" si="2"/>
        <v>0</v>
      </c>
    </row>
    <row r="53" spans="1:11" s="7" customFormat="1" ht="18" customHeight="1" x14ac:dyDescent="0.25">
      <c r="A53" s="36">
        <v>25</v>
      </c>
      <c r="B53" s="20"/>
      <c r="C53" s="3"/>
      <c r="D53" s="25"/>
      <c r="E53" s="26"/>
      <c r="F53" s="82">
        <f t="shared" ref="F53:G53" si="18">E53*0.25</f>
        <v>0</v>
      </c>
      <c r="G53" s="83">
        <f t="shared" si="18"/>
        <v>0</v>
      </c>
      <c r="H53" s="24">
        <f>SUM(E53:F53)</f>
        <v>0</v>
      </c>
    </row>
    <row r="54" spans="1:11" s="7" customFormat="1" ht="18" customHeight="1" x14ac:dyDescent="0.25">
      <c r="A54" s="36">
        <v>26</v>
      </c>
      <c r="B54" s="20"/>
      <c r="C54" s="3"/>
      <c r="D54" s="25"/>
      <c r="E54" s="26"/>
      <c r="F54" s="82">
        <f t="shared" ref="F54:G54" si="19">E54*0.25</f>
        <v>0</v>
      </c>
      <c r="G54" s="83">
        <f t="shared" si="19"/>
        <v>0</v>
      </c>
      <c r="H54" s="24">
        <f t="shared" si="2"/>
        <v>0</v>
      </c>
    </row>
    <row r="55" spans="1:11" s="7" customFormat="1" ht="18" customHeight="1" x14ac:dyDescent="0.25">
      <c r="A55" s="36">
        <v>27</v>
      </c>
      <c r="B55" s="20"/>
      <c r="C55" s="3"/>
      <c r="D55" s="25"/>
      <c r="E55" s="26"/>
      <c r="F55" s="82">
        <f t="shared" ref="F55:F57" si="20">E55*0.25</f>
        <v>0</v>
      </c>
      <c r="G55" s="83">
        <f t="shared" ref="G55:G57" si="21">F55*0.25</f>
        <v>0</v>
      </c>
      <c r="H55" s="24">
        <f t="shared" si="2"/>
        <v>0</v>
      </c>
    </row>
    <row r="56" spans="1:11" s="7" customFormat="1" ht="18" customHeight="1" x14ac:dyDescent="0.25">
      <c r="A56" s="36">
        <v>28</v>
      </c>
      <c r="B56" s="20"/>
      <c r="C56" s="3"/>
      <c r="D56" s="25"/>
      <c r="E56" s="26"/>
      <c r="F56" s="82">
        <f t="shared" si="20"/>
        <v>0</v>
      </c>
      <c r="G56" s="83">
        <f t="shared" si="21"/>
        <v>0</v>
      </c>
      <c r="H56" s="24">
        <f t="shared" si="2"/>
        <v>0</v>
      </c>
    </row>
    <row r="57" spans="1:11" s="7" customFormat="1" ht="18" customHeight="1" x14ac:dyDescent="0.25">
      <c r="A57" s="36">
        <v>29</v>
      </c>
      <c r="B57" s="20"/>
      <c r="C57" s="3"/>
      <c r="D57" s="25"/>
      <c r="E57" s="26"/>
      <c r="F57" s="82">
        <f t="shared" si="20"/>
        <v>0</v>
      </c>
      <c r="G57" s="83">
        <f t="shared" si="21"/>
        <v>0</v>
      </c>
      <c r="H57" s="24">
        <f t="shared" si="2"/>
        <v>0</v>
      </c>
    </row>
    <row r="58" spans="1:11" s="7" customFormat="1" ht="18" customHeight="1" x14ac:dyDescent="0.25">
      <c r="A58" s="36">
        <v>30</v>
      </c>
      <c r="B58" s="20"/>
      <c r="C58" s="3"/>
      <c r="D58" s="25"/>
      <c r="E58" s="26"/>
      <c r="F58" s="82">
        <f t="shared" ref="F58:G58" si="22">E58*0.25</f>
        <v>0</v>
      </c>
      <c r="G58" s="83">
        <f t="shared" si="22"/>
        <v>0</v>
      </c>
      <c r="H58" s="24">
        <f t="shared" si="2"/>
        <v>0</v>
      </c>
    </row>
    <row r="59" spans="1:11" ht="18.75" x14ac:dyDescent="0.3">
      <c r="A59" s="37"/>
      <c r="B59" s="103" t="s">
        <v>1</v>
      </c>
      <c r="C59" s="104"/>
      <c r="D59" s="27"/>
      <c r="E59" s="28">
        <f>SUM(E29:E58)</f>
        <v>0</v>
      </c>
      <c r="F59" s="110">
        <f>SUM(F29:F58)</f>
        <v>0</v>
      </c>
      <c r="G59" s="111"/>
      <c r="H59" s="28">
        <f>SUM(H29:H58)</f>
        <v>0</v>
      </c>
    </row>
    <row r="60" spans="1:11" s="7" customFormat="1" ht="18.75" x14ac:dyDescent="0.3">
      <c r="A60" s="49"/>
      <c r="B60" s="50"/>
      <c r="C60" s="50"/>
      <c r="D60" s="51"/>
      <c r="E60" s="52"/>
      <c r="F60" s="53"/>
      <c r="G60" s="53"/>
      <c r="H60" s="52"/>
    </row>
    <row r="61" spans="1:11" s="7" customFormat="1" ht="24" customHeight="1" x14ac:dyDescent="0.25">
      <c r="A61" s="81" t="s">
        <v>33</v>
      </c>
      <c r="B61" s="81"/>
      <c r="C61" s="81"/>
      <c r="D61" s="81"/>
      <c r="E61" s="81"/>
      <c r="F61" s="81"/>
      <c r="G61" s="81"/>
      <c r="H61" s="81"/>
      <c r="I61" s="79"/>
      <c r="J61" s="77"/>
      <c r="K61" s="77"/>
    </row>
    <row r="62" spans="1:11" s="7" customFormat="1" ht="24" customHeight="1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7"/>
      <c r="K62" s="77"/>
    </row>
    <row r="63" spans="1:11" s="7" customFormat="1" ht="24" customHeight="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7"/>
      <c r="K63" s="77"/>
    </row>
    <row r="64" spans="1:11" ht="18" customHeight="1" x14ac:dyDescent="0.25"/>
    <row r="65" spans="3:8" x14ac:dyDescent="0.25">
      <c r="C65" s="105" t="s">
        <v>2</v>
      </c>
      <c r="D65" s="105"/>
      <c r="E65" s="107"/>
      <c r="F65" s="108"/>
      <c r="G65" s="108"/>
      <c r="H65" s="109"/>
    </row>
    <row r="69" spans="3:8" ht="15.75" x14ac:dyDescent="0.25">
      <c r="E69" s="106" t="s">
        <v>3</v>
      </c>
      <c r="F69" s="106"/>
      <c r="G69" s="106"/>
      <c r="H69" s="106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3frBfL2Fv0kvrY1xe4Kl152VOVCBnN6/gy4OvXTYpg/BE+XkCnvbs1yEXvoj7in4ErLEB6Y2rdC5nu1FRL/vzQ==" saltValue="SP7g4UcOWlxEwC55/Wqk3g==" spinCount="100000" sqref="A59:H63" name="Range3"/>
    <protectedRange algorithmName="SHA-512" hashValue="3frBfL2Fv0kvrY1xe4Kl152VOVCBnN6/gy4OvXTYpg/BE+XkCnvbs1yEXvoj7in4ErLEB6Y2rdC5nu1FRL/vzQ==" saltValue="SP7g4UcOWlxEwC55/Wqk3g==" spinCount="100000" sqref="C65:D65" name="Range3_1"/>
    <protectedRange algorithmName="SHA-512" hashValue="3frBfL2Fv0kvrY1xe4Kl152VOVCBnN6/gy4OvXTYpg/BE+XkCnvbs1yEXvoj7in4ErLEB6Y2rdC5nu1FRL/vzQ==" saltValue="SP7g4UcOWlxEwC55/Wqk3g==" spinCount="100000" sqref="H69 E69" name="Range3_2"/>
  </protectedRanges>
  <mergeCells count="60">
    <mergeCell ref="A1:H1"/>
    <mergeCell ref="A26:H26"/>
    <mergeCell ref="G7:H7"/>
    <mergeCell ref="B17:E17"/>
    <mergeCell ref="B9:E9"/>
    <mergeCell ref="G17:H17"/>
    <mergeCell ref="B13:E13"/>
    <mergeCell ref="G13:H13"/>
    <mergeCell ref="G16:H16"/>
    <mergeCell ref="B2:H2"/>
    <mergeCell ref="A20:E20"/>
    <mergeCell ref="A21:F21"/>
    <mergeCell ref="A23:G23"/>
    <mergeCell ref="F43:G43"/>
    <mergeCell ref="F38:G38"/>
    <mergeCell ref="F39:G39"/>
    <mergeCell ref="F40:G40"/>
    <mergeCell ref="F52:G5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C65:D65"/>
    <mergeCell ref="E69:H69"/>
    <mergeCell ref="E65:H65"/>
    <mergeCell ref="F42:G42"/>
    <mergeCell ref="F59:G59"/>
    <mergeCell ref="F58:G58"/>
    <mergeCell ref="F47:G47"/>
    <mergeCell ref="F57:G57"/>
    <mergeCell ref="F44:G44"/>
    <mergeCell ref="F45:G45"/>
    <mergeCell ref="F46:G46"/>
    <mergeCell ref="F55:G55"/>
    <mergeCell ref="F56:G56"/>
    <mergeCell ref="F49:G49"/>
    <mergeCell ref="F50:G50"/>
    <mergeCell ref="F51:G51"/>
    <mergeCell ref="A61:H61"/>
    <mergeCell ref="F53:G53"/>
    <mergeCell ref="F54:G54"/>
    <mergeCell ref="B6:E6"/>
    <mergeCell ref="B4:E4"/>
    <mergeCell ref="G6:H6"/>
    <mergeCell ref="F48:G48"/>
    <mergeCell ref="G9:H9"/>
    <mergeCell ref="G10:H11"/>
    <mergeCell ref="F41:G41"/>
    <mergeCell ref="G18:H18"/>
    <mergeCell ref="B16:E16"/>
    <mergeCell ref="B18:E18"/>
    <mergeCell ref="B19:E19"/>
    <mergeCell ref="A22:G22"/>
    <mergeCell ref="B59:C59"/>
  </mergeCells>
  <conditionalFormatting sqref="G7:H7">
    <cfRule type="cellIs" dxfId="3" priority="29" operator="greaterThan">
      <formula>0.8</formula>
    </cfRule>
  </conditionalFormatting>
  <conditionalFormatting sqref="G18:H19">
    <cfRule type="cellIs" dxfId="2" priority="10" operator="greaterThan">
      <formula>0.8</formula>
    </cfRule>
    <cfRule type="cellIs" priority="11" operator="greaterThan">
      <formula>80</formula>
    </cfRule>
  </conditionalFormatting>
  <conditionalFormatting sqref="F18">
    <cfRule type="cellIs" dxfId="1" priority="9" operator="greaterThan">
      <formula>0.8</formula>
    </cfRule>
  </conditionalFormatting>
  <conditionalFormatting sqref="F19">
    <cfRule type="cellIs" dxfId="0" priority="1" operator="notEqual">
      <formula>1</formula>
    </cfRule>
  </conditionalFormatting>
  <pageMargins left="0.47244094488188981" right="0.27559055118110237" top="0.35433070866141736" bottom="0.9055118110236221" header="0.31496062992125984" footer="0.31496062992125984"/>
  <pageSetup paperSize="9" scale="79" fitToHeight="0" orientation="landscape" r:id="rId1"/>
  <headerFooter>
    <oddFooter>&amp;C&amp;P/&amp;N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Tablice</vt:lpstr>
      <vt:lpstr>Tablice!Print_Titles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Nataša Muždalo</cp:lastModifiedBy>
  <cp:lastPrinted>2022-12-05T10:23:09Z</cp:lastPrinted>
  <dcterms:created xsi:type="dcterms:W3CDTF">2019-07-24T09:08:31Z</dcterms:created>
  <dcterms:modified xsi:type="dcterms:W3CDTF">2024-03-12T10:12:26Z</dcterms:modified>
</cp:coreProperties>
</file>